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5480" windowHeight="11640" tabRatio="703" activeTab="0"/>
  </bookViews>
  <sheets>
    <sheet name="Pravidelnost" sheetId="1" r:id="rId1"/>
    <sheet name="A do 500" sheetId="2" r:id="rId2"/>
    <sheet name="B 501-800" sheetId="3" r:id="rId3"/>
    <sheet name="C 801-1000" sheetId="4" r:id="rId4"/>
    <sheet name="D 1001-1500" sheetId="5" r:id="rId5"/>
    <sheet name="E nad 1500 + special" sheetId="6" r:id="rId6"/>
    <sheet name="Absolutni poradi" sheetId="7" r:id="rId7"/>
  </sheets>
  <definedNames/>
  <calcPr fullCalcOnLoad="1"/>
</workbook>
</file>

<file path=xl/sharedStrings.xml><?xml version="1.0" encoding="utf-8"?>
<sst xmlns="http://schemas.openxmlformats.org/spreadsheetml/2006/main" count="342" uniqueCount="101">
  <si>
    <t>Jméno</t>
  </si>
  <si>
    <t>St.č.</t>
  </si>
  <si>
    <t>Čas 1. jízdy</t>
  </si>
  <si>
    <t>Čas 2. jízdy</t>
  </si>
  <si>
    <t>Rozdíl časů</t>
  </si>
  <si>
    <t>Kategorie</t>
  </si>
  <si>
    <t>A</t>
  </si>
  <si>
    <t>Rychlejší čas</t>
  </si>
  <si>
    <t>Pořadí</t>
  </si>
  <si>
    <t>B</t>
  </si>
  <si>
    <t>Objem</t>
  </si>
  <si>
    <t>Josef Holeček</t>
  </si>
  <si>
    <t>D</t>
  </si>
  <si>
    <t>Tomáš Strýček</t>
  </si>
  <si>
    <t>E</t>
  </si>
  <si>
    <t>Petr Holeček</t>
  </si>
  <si>
    <t>Karel Kříž</t>
  </si>
  <si>
    <t>C</t>
  </si>
  <si>
    <t>Marek Líhm</t>
  </si>
  <si>
    <t>Václav Kuliš</t>
  </si>
  <si>
    <t>Ondřej Kroutil</t>
  </si>
  <si>
    <t>Vladimír Plášil</t>
  </si>
  <si>
    <t>Roman Vaník</t>
  </si>
  <si>
    <t>Josef Trs</t>
  </si>
  <si>
    <t>Tomáš Achs</t>
  </si>
  <si>
    <t>Martin Vnuk</t>
  </si>
  <si>
    <t>Pavel Linda</t>
  </si>
  <si>
    <t>Jiří Špimr</t>
  </si>
  <si>
    <t>Pavel Nonner</t>
  </si>
  <si>
    <t>Pavel Vitner</t>
  </si>
  <si>
    <t>Miroslav Šonský</t>
  </si>
  <si>
    <t>Jaromír Pinc</t>
  </si>
  <si>
    <t>Vladimír Brabec</t>
  </si>
  <si>
    <t>Libor Mojžíš</t>
  </si>
  <si>
    <t>Vincenc Patócs</t>
  </si>
  <si>
    <t>Petr Lamata</t>
  </si>
  <si>
    <t>Miroslav Nosák</t>
  </si>
  <si>
    <t>Petra Nosáková</t>
  </si>
  <si>
    <t>Petr Nosák</t>
  </si>
  <si>
    <t>František Bečka</t>
  </si>
  <si>
    <t>Markéta Nosáková</t>
  </si>
  <si>
    <t>Karel Kuna</t>
  </si>
  <si>
    <t>Sláva Douda</t>
  </si>
  <si>
    <t>Stanislav Průša</t>
  </si>
  <si>
    <t>Tomáš Horuta</t>
  </si>
  <si>
    <t>Eugen Šaloun</t>
  </si>
  <si>
    <t>Petra Kopecká</t>
  </si>
  <si>
    <t>Petra Janečková</t>
  </si>
  <si>
    <t>Michal Jakeš</t>
  </si>
  <si>
    <t>Dušan Klein</t>
  </si>
  <si>
    <t>Ludmila Rückerová</t>
  </si>
  <si>
    <t>Kateřina Vojtová</t>
  </si>
  <si>
    <t>Marcela Vojtová</t>
  </si>
  <si>
    <t>Petr Škarda</t>
  </si>
  <si>
    <t>Tomáš Potecký</t>
  </si>
  <si>
    <t>René Ehlen</t>
  </si>
  <si>
    <t>Vojtěch Kurka</t>
  </si>
  <si>
    <t>Štefan Řečínský</t>
  </si>
  <si>
    <t>Vladimír Gajdoš</t>
  </si>
  <si>
    <t>Jiří Jareš</t>
  </si>
  <si>
    <t>Jan Egidy</t>
  </si>
  <si>
    <t>kategorie</t>
  </si>
  <si>
    <t>do 500</t>
  </si>
  <si>
    <t>501-800</t>
  </si>
  <si>
    <t>801-1000</t>
  </si>
  <si>
    <t>1001-1500</t>
  </si>
  <si>
    <t>nad 1500 + special</t>
  </si>
  <si>
    <t>objem</t>
  </si>
  <si>
    <t>Vůz</t>
  </si>
  <si>
    <t>Fiat 514 Spider</t>
  </si>
  <si>
    <t>Fiat 124 Spider Europe</t>
  </si>
  <si>
    <t>Fiat 501 SS</t>
  </si>
  <si>
    <t>Fiat 124 Spider</t>
  </si>
  <si>
    <t>Fiat 127 MK1</t>
  </si>
  <si>
    <t>Fiat 600D</t>
  </si>
  <si>
    <t>Fiat 128</t>
  </si>
  <si>
    <t>Fiat 850</t>
  </si>
  <si>
    <t>Fiat 500</t>
  </si>
  <si>
    <t>Fiat 500, 110F</t>
  </si>
  <si>
    <t>Fiat 124</t>
  </si>
  <si>
    <t>Fiat 850 Special</t>
  </si>
  <si>
    <t>Fiat 128 Rally</t>
  </si>
  <si>
    <t>Alfa Romeo Alfetta 1,8</t>
  </si>
  <si>
    <t>Alfa Romeo GT Junior</t>
  </si>
  <si>
    <t>Fiat 127 MK2</t>
  </si>
  <si>
    <t>Fiat 127</t>
  </si>
  <si>
    <t>Fiat 600</t>
  </si>
  <si>
    <t>Fiat Simca Topolino</t>
  </si>
  <si>
    <t>Fiat 125p</t>
  </si>
  <si>
    <t>Fiat Ritmo Cabrio</t>
  </si>
  <si>
    <t>NSU Jagst 770</t>
  </si>
  <si>
    <t>Fiat X1/9</t>
  </si>
  <si>
    <t>Fiat 125</t>
  </si>
  <si>
    <t>Lancia Beta Spider</t>
  </si>
  <si>
    <t>Absolutní pořadí</t>
  </si>
  <si>
    <t>Pravidelnost</t>
  </si>
  <si>
    <t>Rychlost - kategorie A - do 500</t>
  </si>
  <si>
    <t>Rychlost - kategorie B - 501-800</t>
  </si>
  <si>
    <t>Rychlost - kategorie C - 801-1000</t>
  </si>
  <si>
    <t>Rychlost - kategorie D - 1001-1500</t>
  </si>
  <si>
    <t>Rychlost - kategorie E - nad 1500 + special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</si>
</sst>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mm:ss.00"/>
    <numFmt numFmtId="166" formatCode="m:s.00"/>
    <numFmt numFmtId="167" formatCode="m:ss.00"/>
    <numFmt numFmtId="168" formatCode="h:m:s.00"/>
    <numFmt numFmtId="169" formatCode="hh:mm:ss.00"/>
    <numFmt numFmtId="170" formatCode="mm:ss.0;@"/>
    <numFmt numFmtId="171" formatCode="m\,ss.00"/>
  </numFmts>
  <fonts count="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22"/>
      <name val="Arial"/>
      <family val="2"/>
    </font>
    <font>
      <b/>
      <sz val="26"/>
      <name val="Arial"/>
      <family val="2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NumberFormat="1" applyAlignment="1">
      <alignment/>
    </xf>
    <xf numFmtId="171" fontId="0" fillId="0" borderId="0" xfId="0" applyNumberFormat="1" applyAlignment="1">
      <alignment/>
    </xf>
    <xf numFmtId="0" fontId="1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171" fontId="0" fillId="0" borderId="3" xfId="0" applyNumberForma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171" fontId="0" fillId="0" borderId="6" xfId="0" applyNumberForma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171" fontId="0" fillId="0" borderId="9" xfId="0" applyNumberFormat="1" applyBorder="1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49" fontId="1" fillId="0" borderId="12" xfId="0" applyNumberFormat="1" applyFont="1" applyBorder="1" applyAlignment="1">
      <alignment/>
    </xf>
    <xf numFmtId="49" fontId="1" fillId="0" borderId="13" xfId="0" applyNumberFormat="1" applyFont="1" applyBorder="1" applyAlignment="1">
      <alignment/>
    </xf>
    <xf numFmtId="0" fontId="0" fillId="0" borderId="14" xfId="0" applyBorder="1" applyAlignment="1">
      <alignment/>
    </xf>
    <xf numFmtId="171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71" fontId="0" fillId="0" borderId="17" xfId="0" applyNumberFormat="1" applyBorder="1" applyAlignment="1">
      <alignment/>
    </xf>
    <xf numFmtId="171" fontId="0" fillId="0" borderId="18" xfId="0" applyNumberFormat="1" applyBorder="1" applyAlignment="1">
      <alignment/>
    </xf>
    <xf numFmtId="0" fontId="0" fillId="0" borderId="19" xfId="0" applyBorder="1" applyAlignment="1">
      <alignment/>
    </xf>
    <xf numFmtId="171" fontId="0" fillId="0" borderId="20" xfId="0" applyNumberFormat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2" xfId="0" applyNumberFormat="1" applyFont="1" applyBorder="1" applyAlignment="1">
      <alignment/>
    </xf>
    <xf numFmtId="0" fontId="1" fillId="0" borderId="23" xfId="0" applyNumberFormat="1" applyFont="1" applyBorder="1" applyAlignment="1">
      <alignment/>
    </xf>
    <xf numFmtId="171" fontId="0" fillId="0" borderId="4" xfId="0" applyNumberFormat="1" applyBorder="1" applyAlignment="1">
      <alignment/>
    </xf>
    <xf numFmtId="171" fontId="0" fillId="0" borderId="7" xfId="0" applyNumberFormat="1" applyBorder="1" applyAlignment="1">
      <alignment/>
    </xf>
    <xf numFmtId="171" fontId="0" fillId="0" borderId="10" xfId="0" applyNumberFormat="1" applyBorder="1" applyAlignment="1">
      <alignment/>
    </xf>
    <xf numFmtId="0" fontId="1" fillId="0" borderId="12" xfId="0" applyNumberFormat="1" applyFont="1" applyBorder="1" applyAlignment="1">
      <alignment/>
    </xf>
    <xf numFmtId="0" fontId="1" fillId="0" borderId="13" xfId="0" applyNumberFormat="1" applyFont="1" applyBorder="1" applyAlignment="1">
      <alignment/>
    </xf>
    <xf numFmtId="0" fontId="1" fillId="0" borderId="24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171" fontId="0" fillId="0" borderId="26" xfId="0" applyNumberFormat="1" applyBorder="1" applyAlignment="1">
      <alignment/>
    </xf>
    <xf numFmtId="0" fontId="0" fillId="0" borderId="27" xfId="0" applyBorder="1" applyAlignment="1">
      <alignment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R50"/>
  <sheetViews>
    <sheetView tabSelected="1" workbookViewId="0" topLeftCell="A1">
      <selection activeCell="A4" sqref="A4"/>
    </sheetView>
  </sheetViews>
  <sheetFormatPr defaultColWidth="9.140625" defaultRowHeight="12.75"/>
  <cols>
    <col min="1" max="1" width="7.00390625" style="0" bestFit="1" customWidth="1"/>
    <col min="2" max="2" width="5.00390625" style="0" bestFit="1" customWidth="1"/>
    <col min="3" max="3" width="18.7109375" style="0" customWidth="1"/>
    <col min="4" max="5" width="11.28125" style="2" bestFit="1" customWidth="1"/>
    <col min="6" max="6" width="11.421875" style="2" bestFit="1" customWidth="1"/>
    <col min="7" max="7" width="9.8515625" style="0" bestFit="1" customWidth="1"/>
    <col min="8" max="8" width="7.00390625" style="0" bestFit="1" customWidth="1"/>
  </cols>
  <sheetData>
    <row r="1" ht="33.75">
      <c r="A1" s="39" t="s">
        <v>95</v>
      </c>
    </row>
    <row r="2" ht="13.5" thickBot="1"/>
    <row r="3" spans="1:8" ht="13.5" thickBot="1">
      <c r="A3" s="16" t="s">
        <v>8</v>
      </c>
      <c r="B3" s="17" t="s">
        <v>1</v>
      </c>
      <c r="C3" s="17" t="s">
        <v>0</v>
      </c>
      <c r="D3" s="18" t="s">
        <v>2</v>
      </c>
      <c r="E3" s="18" t="s">
        <v>3</v>
      </c>
      <c r="F3" s="18" t="s">
        <v>4</v>
      </c>
      <c r="G3" s="17" t="s">
        <v>5</v>
      </c>
      <c r="H3" s="19" t="s">
        <v>10</v>
      </c>
    </row>
    <row r="4" spans="1:8" ht="12.75">
      <c r="A4" s="12">
        <v>1</v>
      </c>
      <c r="B4" s="13">
        <v>42</v>
      </c>
      <c r="C4" s="13" t="s">
        <v>47</v>
      </c>
      <c r="D4" s="14">
        <v>0.001560300925925926</v>
      </c>
      <c r="E4" s="14">
        <v>0.0015621527777777778</v>
      </c>
      <c r="F4" s="14">
        <f aca="true" t="shared" si="0" ref="F4:F48">ABS(E4-D4)</f>
        <v>1.8518518518518406E-06</v>
      </c>
      <c r="G4" s="13" t="s">
        <v>17</v>
      </c>
      <c r="H4" s="15">
        <v>903</v>
      </c>
    </row>
    <row r="5" spans="1:8" ht="12.75">
      <c r="A5" s="4">
        <v>2</v>
      </c>
      <c r="B5" s="5">
        <v>12</v>
      </c>
      <c r="C5" s="5" t="s">
        <v>11</v>
      </c>
      <c r="D5" s="6">
        <v>0.0012274305555555556</v>
      </c>
      <c r="E5" s="6">
        <v>0.0012243055555555555</v>
      </c>
      <c r="F5" s="6">
        <f t="shared" si="0"/>
        <v>3.1250000000000895E-06</v>
      </c>
      <c r="G5" s="5" t="s">
        <v>12</v>
      </c>
      <c r="H5" s="7">
        <v>1295</v>
      </c>
    </row>
    <row r="6" spans="1:8" ht="12.75">
      <c r="A6" s="4"/>
      <c r="B6" s="5">
        <v>1</v>
      </c>
      <c r="C6" s="5" t="s">
        <v>20</v>
      </c>
      <c r="D6" s="6">
        <v>0.0012425925925925927</v>
      </c>
      <c r="E6" s="6">
        <v>0.0012383101851851854</v>
      </c>
      <c r="F6" s="6">
        <f t="shared" si="0"/>
        <v>4.282407407407273E-06</v>
      </c>
      <c r="G6" s="5" t="s">
        <v>17</v>
      </c>
      <c r="H6" s="7">
        <v>903</v>
      </c>
    </row>
    <row r="7" spans="1:8" ht="12.75">
      <c r="A7" s="4">
        <v>3</v>
      </c>
      <c r="B7" s="5">
        <v>45</v>
      </c>
      <c r="C7" s="5" t="s">
        <v>24</v>
      </c>
      <c r="D7" s="6">
        <v>0.0013550925925925926</v>
      </c>
      <c r="E7" s="6">
        <v>0.0013505787037037037</v>
      </c>
      <c r="F7" s="6">
        <f t="shared" si="0"/>
        <v>4.51388888888897E-06</v>
      </c>
      <c r="G7" s="5" t="s">
        <v>9</v>
      </c>
      <c r="H7" s="7">
        <v>650</v>
      </c>
    </row>
    <row r="8" spans="1:8" ht="12.75">
      <c r="A8" s="4">
        <v>4</v>
      </c>
      <c r="B8" s="5">
        <v>28</v>
      </c>
      <c r="C8" s="5" t="s">
        <v>32</v>
      </c>
      <c r="D8" s="6">
        <v>0.0012881944444444445</v>
      </c>
      <c r="E8" s="6">
        <v>0.0012835648148148146</v>
      </c>
      <c r="F8" s="6">
        <f t="shared" si="0"/>
        <v>4.6296296296298185E-06</v>
      </c>
      <c r="G8" s="5" t="s">
        <v>12</v>
      </c>
      <c r="H8" s="7">
        <v>1300</v>
      </c>
    </row>
    <row r="9" spans="1:8" ht="12.75">
      <c r="A9" s="4">
        <v>5</v>
      </c>
      <c r="B9" s="5">
        <v>47</v>
      </c>
      <c r="C9" s="5" t="s">
        <v>42</v>
      </c>
      <c r="D9" s="6">
        <v>0.0016569444444444444</v>
      </c>
      <c r="E9" s="6">
        <v>0.001663078703703704</v>
      </c>
      <c r="F9" s="6">
        <f t="shared" si="0"/>
        <v>6.134259259259547E-06</v>
      </c>
      <c r="G9" s="5" t="s">
        <v>9</v>
      </c>
      <c r="H9" s="7">
        <v>767</v>
      </c>
    </row>
    <row r="10" spans="1:8" ht="12.75">
      <c r="A10" s="4">
        <v>6</v>
      </c>
      <c r="B10" s="5">
        <v>43</v>
      </c>
      <c r="C10" s="5" t="s">
        <v>48</v>
      </c>
      <c r="D10" s="6">
        <v>0.001124537037037037</v>
      </c>
      <c r="E10" s="6">
        <v>0.0011180555555555555</v>
      </c>
      <c r="F10" s="6">
        <f t="shared" si="0"/>
        <v>6.481481481481442E-06</v>
      </c>
      <c r="G10" s="5" t="s">
        <v>12</v>
      </c>
      <c r="H10" s="7">
        <v>1500</v>
      </c>
    </row>
    <row r="11" spans="1:18" ht="12.75">
      <c r="A11" s="4">
        <v>7</v>
      </c>
      <c r="B11" s="5">
        <v>4</v>
      </c>
      <c r="C11" s="5" t="s">
        <v>36</v>
      </c>
      <c r="D11" s="6">
        <v>0.0016370370370370373</v>
      </c>
      <c r="E11" s="6">
        <v>0.001629398148148148</v>
      </c>
      <c r="F11" s="6">
        <f t="shared" si="0"/>
        <v>7.638888888889276E-06</v>
      </c>
      <c r="G11" s="5" t="s">
        <v>9</v>
      </c>
      <c r="H11" s="7">
        <v>767</v>
      </c>
      <c r="P11" s="1"/>
      <c r="Q11" s="1"/>
      <c r="R11" s="1"/>
    </row>
    <row r="12" spans="1:18" ht="12.75">
      <c r="A12" s="4">
        <v>8</v>
      </c>
      <c r="B12" s="5">
        <v>36</v>
      </c>
      <c r="C12" s="5" t="s">
        <v>56</v>
      </c>
      <c r="D12" s="6">
        <v>0.0011270833333333335</v>
      </c>
      <c r="E12" s="6">
        <v>0.0011364583333333333</v>
      </c>
      <c r="F12" s="6">
        <f t="shared" si="0"/>
        <v>9.374999999999835E-06</v>
      </c>
      <c r="G12" s="5" t="s">
        <v>17</v>
      </c>
      <c r="H12" s="7">
        <v>903</v>
      </c>
      <c r="P12" s="2"/>
      <c r="Q12" s="2"/>
      <c r="R12" s="2"/>
    </row>
    <row r="13" spans="1:18" ht="12.75">
      <c r="A13" s="4">
        <v>9</v>
      </c>
      <c r="B13" s="5">
        <v>51</v>
      </c>
      <c r="C13" s="5" t="s">
        <v>44</v>
      </c>
      <c r="D13" s="6">
        <v>0.0012006944444444446</v>
      </c>
      <c r="E13" s="6">
        <v>0.0011895833333333335</v>
      </c>
      <c r="F13" s="6">
        <f t="shared" si="0"/>
        <v>1.1111111111111044E-05</v>
      </c>
      <c r="G13" s="5" t="s">
        <v>17</v>
      </c>
      <c r="H13" s="7">
        <v>903</v>
      </c>
      <c r="P13" s="2"/>
      <c r="Q13" s="2"/>
      <c r="R13" s="2"/>
    </row>
    <row r="14" spans="1:18" ht="12.75">
      <c r="A14" s="4">
        <v>10</v>
      </c>
      <c r="B14" s="5">
        <v>33</v>
      </c>
      <c r="C14" s="5" t="s">
        <v>18</v>
      </c>
      <c r="D14" s="6">
        <v>0.001715162037037037</v>
      </c>
      <c r="E14" s="6">
        <v>0.0017269675925925924</v>
      </c>
      <c r="F14" s="6">
        <f t="shared" si="0"/>
        <v>1.1805555555555484E-05</v>
      </c>
      <c r="G14" s="5" t="s">
        <v>6</v>
      </c>
      <c r="H14" s="7">
        <v>499</v>
      </c>
      <c r="P14" s="2"/>
      <c r="Q14" s="2"/>
      <c r="R14" s="2"/>
    </row>
    <row r="15" spans="1:18" ht="12.75">
      <c r="A15" s="4">
        <v>11</v>
      </c>
      <c r="B15" s="5">
        <v>20</v>
      </c>
      <c r="C15" s="5" t="s">
        <v>13</v>
      </c>
      <c r="D15" s="6">
        <v>0.0013327546296296297</v>
      </c>
      <c r="E15" s="6">
        <v>0.001320138888888889</v>
      </c>
      <c r="F15" s="6">
        <f t="shared" si="0"/>
        <v>1.2615740740740773E-05</v>
      </c>
      <c r="G15" s="5" t="s">
        <v>12</v>
      </c>
      <c r="H15" s="7">
        <v>1481</v>
      </c>
      <c r="P15" s="2"/>
      <c r="Q15" s="2"/>
      <c r="R15" s="2"/>
    </row>
    <row r="16" spans="1:18" ht="12.75">
      <c r="A16" s="4">
        <v>12</v>
      </c>
      <c r="B16" s="5">
        <v>3</v>
      </c>
      <c r="C16" s="5" t="s">
        <v>15</v>
      </c>
      <c r="D16" s="6">
        <v>0.001091550925925926</v>
      </c>
      <c r="E16" s="6">
        <v>0.0011046296296296297</v>
      </c>
      <c r="F16" s="6">
        <f t="shared" si="0"/>
        <v>1.3078703703703733E-05</v>
      </c>
      <c r="G16" s="5" t="s">
        <v>14</v>
      </c>
      <c r="H16" s="7">
        <v>1608</v>
      </c>
      <c r="P16" s="2"/>
      <c r="Q16" s="2"/>
      <c r="R16" s="2"/>
    </row>
    <row r="17" spans="1:8" ht="12.75">
      <c r="A17" s="4">
        <v>13</v>
      </c>
      <c r="B17" s="5">
        <v>37</v>
      </c>
      <c r="C17" s="5" t="s">
        <v>50</v>
      </c>
      <c r="D17" s="6">
        <v>0.0015983796296296295</v>
      </c>
      <c r="E17" s="6">
        <v>0.0016128472222222221</v>
      </c>
      <c r="F17" s="6">
        <f t="shared" si="0"/>
        <v>1.4467592592592613E-05</v>
      </c>
      <c r="G17" s="5" t="s">
        <v>9</v>
      </c>
      <c r="H17" s="7">
        <v>767</v>
      </c>
    </row>
    <row r="18" spans="1:8" ht="12.75">
      <c r="A18" s="4">
        <v>14</v>
      </c>
      <c r="B18" s="5">
        <v>11</v>
      </c>
      <c r="C18" s="5" t="s">
        <v>45</v>
      </c>
      <c r="D18" s="6">
        <v>0.001234837962962963</v>
      </c>
      <c r="E18" s="6">
        <v>0.0012188657407407408</v>
      </c>
      <c r="F18" s="6">
        <f t="shared" si="0"/>
        <v>1.5972222222222126E-05</v>
      </c>
      <c r="G18" s="5" t="s">
        <v>12</v>
      </c>
      <c r="H18" s="7">
        <v>1300</v>
      </c>
    </row>
    <row r="19" spans="1:8" ht="12.75">
      <c r="A19" s="4">
        <v>15</v>
      </c>
      <c r="B19" s="5">
        <v>38</v>
      </c>
      <c r="C19" s="5" t="s">
        <v>35</v>
      </c>
      <c r="D19" s="6">
        <v>0.0015393518518518519</v>
      </c>
      <c r="E19" s="6">
        <v>0.0015555555555555557</v>
      </c>
      <c r="F19" s="6">
        <f t="shared" si="0"/>
        <v>1.6203703703703823E-05</v>
      </c>
      <c r="G19" s="5" t="s">
        <v>17</v>
      </c>
      <c r="H19" s="7">
        <v>843</v>
      </c>
    </row>
    <row r="20" spans="1:8" ht="12.75">
      <c r="A20" s="4">
        <v>16</v>
      </c>
      <c r="B20" s="5">
        <v>6</v>
      </c>
      <c r="C20" s="5" t="s">
        <v>37</v>
      </c>
      <c r="D20" s="6">
        <v>0.0016601851851851853</v>
      </c>
      <c r="E20" s="6">
        <v>0.001643634259259259</v>
      </c>
      <c r="F20" s="6">
        <f t="shared" si="0"/>
        <v>1.6550925925926368E-05</v>
      </c>
      <c r="G20" s="5" t="s">
        <v>9</v>
      </c>
      <c r="H20" s="7">
        <v>650</v>
      </c>
    </row>
    <row r="21" spans="1:8" ht="12.75">
      <c r="A21" s="4">
        <v>17</v>
      </c>
      <c r="B21" s="5">
        <v>15</v>
      </c>
      <c r="C21" s="5" t="s">
        <v>30</v>
      </c>
      <c r="D21" s="6">
        <v>0.001104050925925926</v>
      </c>
      <c r="E21" s="6">
        <v>0.0010861111111111113</v>
      </c>
      <c r="F21" s="6">
        <f t="shared" si="0"/>
        <v>1.7939814814814815E-05</v>
      </c>
      <c r="G21" s="5" t="s">
        <v>12</v>
      </c>
      <c r="H21" s="7">
        <v>1495</v>
      </c>
    </row>
    <row r="22" spans="1:8" ht="12.75">
      <c r="A22" s="4"/>
      <c r="B22" s="5">
        <v>2</v>
      </c>
      <c r="C22" s="5" t="s">
        <v>16</v>
      </c>
      <c r="D22" s="6">
        <v>0.0013861111111111112</v>
      </c>
      <c r="E22" s="6">
        <v>0.0013662037037037037</v>
      </c>
      <c r="F22" s="6">
        <f t="shared" si="0"/>
        <v>1.9907407407407504E-05</v>
      </c>
      <c r="G22" s="5" t="s">
        <v>17</v>
      </c>
      <c r="H22" s="7">
        <v>843</v>
      </c>
    </row>
    <row r="23" spans="1:8" ht="12.75">
      <c r="A23" s="4">
        <v>18</v>
      </c>
      <c r="B23" s="5">
        <v>14</v>
      </c>
      <c r="C23" s="5" t="s">
        <v>58</v>
      </c>
      <c r="D23" s="6">
        <v>0.002109259259259259</v>
      </c>
      <c r="E23" s="6">
        <v>0.002132060185185185</v>
      </c>
      <c r="F23" s="6">
        <f t="shared" si="0"/>
        <v>2.2800925925926113E-05</v>
      </c>
      <c r="G23" s="5" t="s">
        <v>12</v>
      </c>
      <c r="H23" s="7">
        <v>1460</v>
      </c>
    </row>
    <row r="24" spans="1:8" ht="12.75">
      <c r="A24" s="4">
        <v>19</v>
      </c>
      <c r="B24" s="5">
        <v>52</v>
      </c>
      <c r="C24" s="5" t="s">
        <v>46</v>
      </c>
      <c r="D24" s="6">
        <v>0.0011909722222222222</v>
      </c>
      <c r="E24" s="6">
        <v>0.0011668981481481482</v>
      </c>
      <c r="F24" s="6">
        <f t="shared" si="0"/>
        <v>2.407407407407393E-05</v>
      </c>
      <c r="G24" s="5" t="s">
        <v>14</v>
      </c>
      <c r="H24" s="7">
        <v>1800</v>
      </c>
    </row>
    <row r="25" spans="1:8" ht="12.75">
      <c r="A25" s="4">
        <v>20</v>
      </c>
      <c r="B25" s="5">
        <v>16</v>
      </c>
      <c r="C25" s="5" t="s">
        <v>27</v>
      </c>
      <c r="D25" s="6">
        <v>0.0016847222222222222</v>
      </c>
      <c r="E25" s="6">
        <v>0.0017099537037037038</v>
      </c>
      <c r="F25" s="6">
        <f t="shared" si="0"/>
        <v>2.5231481481481546E-05</v>
      </c>
      <c r="G25" s="5" t="s">
        <v>9</v>
      </c>
      <c r="H25" s="7">
        <v>767</v>
      </c>
    </row>
    <row r="26" spans="1:8" ht="12.75">
      <c r="A26" s="4">
        <v>21</v>
      </c>
      <c r="B26" s="5">
        <v>21</v>
      </c>
      <c r="C26" s="5" t="s">
        <v>49</v>
      </c>
      <c r="D26" s="6">
        <v>0.001233449074074074</v>
      </c>
      <c r="E26" s="6">
        <v>0.0012082175925925925</v>
      </c>
      <c r="F26" s="6">
        <f t="shared" si="0"/>
        <v>2.5231481481481546E-05</v>
      </c>
      <c r="G26" s="5" t="s">
        <v>14</v>
      </c>
      <c r="H26" s="7">
        <v>1950</v>
      </c>
    </row>
    <row r="27" spans="1:8" ht="12.75">
      <c r="A27" s="4">
        <v>22</v>
      </c>
      <c r="B27" s="5">
        <v>46</v>
      </c>
      <c r="C27" s="5" t="s">
        <v>31</v>
      </c>
      <c r="D27" s="6">
        <v>0.0012931712962962962</v>
      </c>
      <c r="E27" s="6">
        <v>0.001267013888888889</v>
      </c>
      <c r="F27" s="6">
        <f t="shared" si="0"/>
        <v>2.615740740740725E-05</v>
      </c>
      <c r="G27" s="5" t="s">
        <v>12</v>
      </c>
      <c r="H27" s="7">
        <v>1100</v>
      </c>
    </row>
    <row r="28" spans="1:8" ht="12.75">
      <c r="A28" s="4">
        <v>23</v>
      </c>
      <c r="B28" s="5">
        <v>19</v>
      </c>
      <c r="C28" s="5" t="s">
        <v>54</v>
      </c>
      <c r="D28" s="6">
        <v>0.001713888888888889</v>
      </c>
      <c r="E28" s="6">
        <v>0.0016850694444444445</v>
      </c>
      <c r="F28" s="6">
        <f t="shared" si="0"/>
        <v>2.881944444444438E-05</v>
      </c>
      <c r="G28" s="5" t="s">
        <v>12</v>
      </c>
      <c r="H28" s="7">
        <v>1100</v>
      </c>
    </row>
    <row r="29" spans="1:8" ht="12.75">
      <c r="A29" s="4">
        <v>24</v>
      </c>
      <c r="B29" s="5">
        <v>29</v>
      </c>
      <c r="C29" s="5" t="s">
        <v>26</v>
      </c>
      <c r="D29" s="6">
        <v>0.0011541666666666666</v>
      </c>
      <c r="E29" s="6">
        <v>0.001124537037037037</v>
      </c>
      <c r="F29" s="6">
        <f t="shared" si="0"/>
        <v>2.9629629629629667E-05</v>
      </c>
      <c r="G29" s="5" t="s">
        <v>12</v>
      </c>
      <c r="H29" s="7">
        <v>1290</v>
      </c>
    </row>
    <row r="30" spans="1:8" ht="12.75">
      <c r="A30" s="4">
        <v>25</v>
      </c>
      <c r="B30" s="5">
        <v>44</v>
      </c>
      <c r="C30" s="5" t="s">
        <v>57</v>
      </c>
      <c r="D30" s="6">
        <v>0.0011778935185185184</v>
      </c>
      <c r="E30" s="6">
        <v>0.0011480324074074073</v>
      </c>
      <c r="F30" s="6">
        <f t="shared" si="0"/>
        <v>2.9861111111111147E-05</v>
      </c>
      <c r="G30" s="5" t="s">
        <v>14</v>
      </c>
      <c r="H30" s="7">
        <v>1816</v>
      </c>
    </row>
    <row r="31" spans="1:8" ht="12.75">
      <c r="A31" s="4">
        <v>26</v>
      </c>
      <c r="B31" s="5">
        <v>48</v>
      </c>
      <c r="C31" s="5" t="s">
        <v>39</v>
      </c>
      <c r="D31" s="6">
        <v>0.0016636574074074073</v>
      </c>
      <c r="E31" s="6">
        <v>0.001632986111111111</v>
      </c>
      <c r="F31" s="6">
        <f t="shared" si="0"/>
        <v>3.067129629629622E-05</v>
      </c>
      <c r="G31" s="5" t="s">
        <v>9</v>
      </c>
      <c r="H31" s="7">
        <v>767</v>
      </c>
    </row>
    <row r="32" spans="1:8" ht="12.75">
      <c r="A32" s="4">
        <v>27</v>
      </c>
      <c r="B32" s="5">
        <v>5</v>
      </c>
      <c r="C32" s="5" t="s">
        <v>38</v>
      </c>
      <c r="D32" s="6">
        <v>0.001523923611111111</v>
      </c>
      <c r="E32" s="6">
        <v>0.0014918981481481482</v>
      </c>
      <c r="F32" s="6">
        <f t="shared" si="0"/>
        <v>3.202546296296287E-05</v>
      </c>
      <c r="G32" s="5" t="s">
        <v>17</v>
      </c>
      <c r="H32" s="7">
        <v>903</v>
      </c>
    </row>
    <row r="33" spans="1:8" ht="12.75">
      <c r="A33" s="4">
        <v>28</v>
      </c>
      <c r="B33" s="5">
        <v>24</v>
      </c>
      <c r="C33" s="5" t="s">
        <v>34</v>
      </c>
      <c r="D33" s="6">
        <v>0.0023440972222222222</v>
      </c>
      <c r="E33" s="6">
        <v>0.0023103009259259257</v>
      </c>
      <c r="F33" s="6">
        <f t="shared" si="0"/>
        <v>3.3796296296296525E-05</v>
      </c>
      <c r="G33" s="5" t="s">
        <v>9</v>
      </c>
      <c r="H33" s="7">
        <v>570</v>
      </c>
    </row>
    <row r="34" spans="1:8" ht="12.75">
      <c r="A34" s="4">
        <v>29</v>
      </c>
      <c r="B34" s="5">
        <v>17</v>
      </c>
      <c r="C34" s="5" t="s">
        <v>29</v>
      </c>
      <c r="D34" s="6">
        <v>0.002136689814814815</v>
      </c>
      <c r="E34" s="6">
        <v>0.002102314814814815</v>
      </c>
      <c r="F34" s="6">
        <f t="shared" si="0"/>
        <v>3.4374999999999684E-05</v>
      </c>
      <c r="G34" s="5" t="s">
        <v>9</v>
      </c>
      <c r="H34" s="7">
        <v>767</v>
      </c>
    </row>
    <row r="35" spans="1:8" ht="12.75">
      <c r="A35" s="4">
        <v>30</v>
      </c>
      <c r="B35" s="5">
        <v>26</v>
      </c>
      <c r="C35" s="5" t="s">
        <v>33</v>
      </c>
      <c r="D35" s="6">
        <v>0.0015398148148148148</v>
      </c>
      <c r="E35" s="6">
        <v>0.0015778935185185184</v>
      </c>
      <c r="F35" s="6">
        <f t="shared" si="0"/>
        <v>3.807870370370358E-05</v>
      </c>
      <c r="G35" s="5" t="s">
        <v>9</v>
      </c>
      <c r="H35" s="7">
        <v>767</v>
      </c>
    </row>
    <row r="36" spans="1:8" ht="12.75">
      <c r="A36" s="4">
        <v>31</v>
      </c>
      <c r="B36" s="5">
        <v>23</v>
      </c>
      <c r="C36" s="5" t="s">
        <v>53</v>
      </c>
      <c r="D36" s="6">
        <v>0.0017531249999999997</v>
      </c>
      <c r="E36" s="6">
        <v>0.0017119212962962965</v>
      </c>
      <c r="F36" s="6">
        <f t="shared" si="0"/>
        <v>4.120370370370324E-05</v>
      </c>
      <c r="G36" s="5" t="s">
        <v>17</v>
      </c>
      <c r="H36" s="7">
        <v>843</v>
      </c>
    </row>
    <row r="37" spans="1:8" ht="12.75">
      <c r="A37" s="4">
        <v>32</v>
      </c>
      <c r="B37" s="5">
        <v>55</v>
      </c>
      <c r="C37" s="5" t="s">
        <v>59</v>
      </c>
      <c r="D37" s="6">
        <v>0.0014203703703703702</v>
      </c>
      <c r="E37" s="6">
        <v>0.0013675925925925923</v>
      </c>
      <c r="F37" s="6">
        <f t="shared" si="0"/>
        <v>5.277777777777789E-05</v>
      </c>
      <c r="G37" s="5" t="s">
        <v>14</v>
      </c>
      <c r="H37" s="7">
        <v>2000</v>
      </c>
    </row>
    <row r="38" spans="1:8" ht="12.75">
      <c r="A38" s="4">
        <v>33</v>
      </c>
      <c r="B38" s="5">
        <v>40</v>
      </c>
      <c r="C38" s="5" t="s">
        <v>25</v>
      </c>
      <c r="D38" s="6">
        <v>0.001625115740740741</v>
      </c>
      <c r="E38" s="6">
        <v>0.0015555555555555557</v>
      </c>
      <c r="F38" s="6">
        <f t="shared" si="0"/>
        <v>6.95601851851853E-05</v>
      </c>
      <c r="G38" s="5" t="s">
        <v>14</v>
      </c>
      <c r="H38" s="7">
        <v>1600</v>
      </c>
    </row>
    <row r="39" spans="1:8" ht="12.75">
      <c r="A39" s="4">
        <v>34</v>
      </c>
      <c r="B39" s="5">
        <v>32</v>
      </c>
      <c r="C39" s="5" t="s">
        <v>51</v>
      </c>
      <c r="D39" s="6">
        <v>0.0019197916666666667</v>
      </c>
      <c r="E39" s="6">
        <v>0.001848263888888889</v>
      </c>
      <c r="F39" s="6">
        <f t="shared" si="0"/>
        <v>7.152777777777756E-05</v>
      </c>
      <c r="G39" s="5" t="s">
        <v>6</v>
      </c>
      <c r="H39" s="7">
        <v>499</v>
      </c>
    </row>
    <row r="40" spans="1:8" ht="12.75">
      <c r="A40" s="4">
        <v>35</v>
      </c>
      <c r="B40" s="5">
        <v>39</v>
      </c>
      <c r="C40" s="5" t="s">
        <v>19</v>
      </c>
      <c r="D40" s="6">
        <v>0.0019340277777777778</v>
      </c>
      <c r="E40" s="6">
        <v>0.002006134259259259</v>
      </c>
      <c r="F40" s="6">
        <f t="shared" si="0"/>
        <v>7.210648148148137E-05</v>
      </c>
      <c r="G40" s="5" t="s">
        <v>17</v>
      </c>
      <c r="H40" s="7">
        <v>843</v>
      </c>
    </row>
    <row r="41" spans="1:8" ht="12.75">
      <c r="A41" s="4">
        <v>36</v>
      </c>
      <c r="B41" s="5">
        <v>8</v>
      </c>
      <c r="C41" s="5" t="s">
        <v>21</v>
      </c>
      <c r="D41" s="6">
        <v>0.0018974537037037035</v>
      </c>
      <c r="E41" s="6">
        <v>0.0018087962962962962</v>
      </c>
      <c r="F41" s="6">
        <f t="shared" si="0"/>
        <v>8.86574074074073E-05</v>
      </c>
      <c r="G41" s="5" t="s">
        <v>12</v>
      </c>
      <c r="H41" s="7">
        <v>1295</v>
      </c>
    </row>
    <row r="42" spans="1:8" ht="12.75">
      <c r="A42" s="4">
        <v>37</v>
      </c>
      <c r="B42" s="5">
        <v>54</v>
      </c>
      <c r="C42" s="5" t="s">
        <v>55</v>
      </c>
      <c r="D42" s="6">
        <v>0.0015402777777777778</v>
      </c>
      <c r="E42" s="6">
        <v>0.0014496527777777778</v>
      </c>
      <c r="F42" s="6">
        <f t="shared" si="0"/>
        <v>9.0625E-05</v>
      </c>
      <c r="G42" s="5" t="s">
        <v>9</v>
      </c>
      <c r="H42" s="7">
        <v>767</v>
      </c>
    </row>
    <row r="43" spans="1:8" ht="12.75">
      <c r="A43" s="4">
        <v>38</v>
      </c>
      <c r="B43" s="5">
        <v>10</v>
      </c>
      <c r="C43" s="5" t="s">
        <v>60</v>
      </c>
      <c r="D43" s="6">
        <v>0.0020405092592592593</v>
      </c>
      <c r="E43" s="6">
        <v>0.0019030092592592595</v>
      </c>
      <c r="F43" s="6">
        <f t="shared" si="0"/>
        <v>0.00013749999999999982</v>
      </c>
      <c r="G43" s="5" t="s">
        <v>12</v>
      </c>
      <c r="H43" s="7">
        <v>1438</v>
      </c>
    </row>
    <row r="44" spans="1:8" ht="12.75">
      <c r="A44" s="4">
        <v>39</v>
      </c>
      <c r="B44" s="5">
        <v>49</v>
      </c>
      <c r="C44" s="5" t="s">
        <v>41</v>
      </c>
      <c r="D44" s="6">
        <v>0.0020707175925925923</v>
      </c>
      <c r="E44" s="6">
        <v>0.0019140046296296294</v>
      </c>
      <c r="F44" s="6">
        <f t="shared" si="0"/>
        <v>0.00015671296296296288</v>
      </c>
      <c r="G44" s="5" t="s">
        <v>6</v>
      </c>
      <c r="H44" s="7">
        <v>499</v>
      </c>
    </row>
    <row r="45" spans="1:8" ht="12.75">
      <c r="A45" s="4">
        <v>40</v>
      </c>
      <c r="B45" s="5">
        <v>34</v>
      </c>
      <c r="C45" s="5" t="s">
        <v>28</v>
      </c>
      <c r="D45" s="6">
        <v>0.0012796296296296297</v>
      </c>
      <c r="E45" s="6">
        <v>0.0010635416666666666</v>
      </c>
      <c r="F45" s="6">
        <f t="shared" si="0"/>
        <v>0.00021608796296296306</v>
      </c>
      <c r="G45" s="5" t="s">
        <v>14</v>
      </c>
      <c r="H45" s="7">
        <v>1300</v>
      </c>
    </row>
    <row r="46" spans="1:8" ht="12.75">
      <c r="A46" s="40">
        <v>41</v>
      </c>
      <c r="B46" s="41">
        <v>22</v>
      </c>
      <c r="C46" s="41" t="s">
        <v>22</v>
      </c>
      <c r="D46" s="42">
        <v>0.0012628472222222223</v>
      </c>
      <c r="E46" s="42">
        <v>0.0016167824074074073</v>
      </c>
      <c r="F46" s="42">
        <f t="shared" si="0"/>
        <v>0.000353935185185185</v>
      </c>
      <c r="G46" s="41" t="s">
        <v>14</v>
      </c>
      <c r="H46" s="43">
        <v>1600</v>
      </c>
    </row>
    <row r="47" spans="1:8" ht="12.75">
      <c r="A47" s="4">
        <v>42</v>
      </c>
      <c r="B47" s="5">
        <v>53</v>
      </c>
      <c r="C47" s="5" t="s">
        <v>52</v>
      </c>
      <c r="D47" s="6">
        <v>0.0023734953703703704</v>
      </c>
      <c r="E47" s="6">
        <v>0.0018201388888888887</v>
      </c>
      <c r="F47" s="6">
        <f t="shared" si="0"/>
        <v>0.0005533564814814817</v>
      </c>
      <c r="G47" s="5" t="s">
        <v>6</v>
      </c>
      <c r="H47" s="7">
        <v>499</v>
      </c>
    </row>
    <row r="48" spans="1:8" ht="12.75">
      <c r="A48" s="40">
        <v>43</v>
      </c>
      <c r="B48" s="41">
        <v>50</v>
      </c>
      <c r="C48" s="41" t="s">
        <v>43</v>
      </c>
      <c r="D48" s="42">
        <v>0.0023</v>
      </c>
      <c r="E48" s="42">
        <v>0.0015693287037037039</v>
      </c>
      <c r="F48" s="42">
        <f t="shared" si="0"/>
        <v>0.0007306712962962961</v>
      </c>
      <c r="G48" s="41" t="s">
        <v>17</v>
      </c>
      <c r="H48" s="43">
        <v>903</v>
      </c>
    </row>
    <row r="49" spans="1:8" ht="12.75">
      <c r="A49" s="4">
        <v>44</v>
      </c>
      <c r="B49" s="5">
        <v>7</v>
      </c>
      <c r="C49" s="5" t="s">
        <v>40</v>
      </c>
      <c r="D49" s="6"/>
      <c r="E49" s="6"/>
      <c r="F49" s="6"/>
      <c r="G49" s="5" t="s">
        <v>9</v>
      </c>
      <c r="H49" s="7">
        <v>767</v>
      </c>
    </row>
    <row r="50" spans="1:8" ht="13.5" thickBot="1">
      <c r="A50" s="8">
        <v>45</v>
      </c>
      <c r="B50" s="9">
        <v>25</v>
      </c>
      <c r="C50" s="9" t="s">
        <v>23</v>
      </c>
      <c r="D50" s="10"/>
      <c r="E50" s="10"/>
      <c r="F50" s="10"/>
      <c r="G50" s="9" t="s">
        <v>9</v>
      </c>
      <c r="H50" s="11">
        <v>767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1:F31"/>
  <sheetViews>
    <sheetView workbookViewId="0" topLeftCell="A1">
      <selection activeCell="A1" sqref="A1"/>
    </sheetView>
  </sheetViews>
  <sheetFormatPr defaultColWidth="9.140625" defaultRowHeight="12.75"/>
  <cols>
    <col min="1" max="1" width="7.00390625" style="0" bestFit="1" customWidth="1"/>
    <col min="2" max="2" width="5.00390625" style="0" bestFit="1" customWidth="1"/>
    <col min="3" max="3" width="18.7109375" style="0" customWidth="1"/>
    <col min="4" max="5" width="11.28125" style="0" bestFit="1" customWidth="1"/>
    <col min="6" max="6" width="12.7109375" style="0" bestFit="1" customWidth="1"/>
  </cols>
  <sheetData>
    <row r="1" ht="33.75">
      <c r="A1" s="39" t="s">
        <v>96</v>
      </c>
    </row>
    <row r="2" ht="13.5" thickBot="1"/>
    <row r="3" spans="1:6" ht="14.25" thickBot="1" thickTop="1">
      <c r="A3" s="28" t="s">
        <v>8</v>
      </c>
      <c r="B3" s="29" t="s">
        <v>1</v>
      </c>
      <c r="C3" s="29" t="s">
        <v>0</v>
      </c>
      <c r="D3" s="30" t="s">
        <v>2</v>
      </c>
      <c r="E3" s="30" t="s">
        <v>3</v>
      </c>
      <c r="F3" s="31" t="s">
        <v>7</v>
      </c>
    </row>
    <row r="4" spans="1:6" ht="13.5" thickTop="1">
      <c r="A4" s="26">
        <v>1</v>
      </c>
      <c r="B4" s="13">
        <v>33</v>
      </c>
      <c r="C4" s="13" t="s">
        <v>18</v>
      </c>
      <c r="D4" s="14">
        <v>0.001715162037037037</v>
      </c>
      <c r="E4" s="14">
        <v>0.0017269675925925924</v>
      </c>
      <c r="F4" s="27">
        <f>MIN(D4:E4)</f>
        <v>0.001715162037037037</v>
      </c>
    </row>
    <row r="5" spans="1:6" ht="12.75">
      <c r="A5" s="20">
        <v>2</v>
      </c>
      <c r="B5" s="5">
        <v>53</v>
      </c>
      <c r="C5" s="5" t="s">
        <v>52</v>
      </c>
      <c r="D5" s="6">
        <v>0.0023734953703703704</v>
      </c>
      <c r="E5" s="6">
        <v>0.0018201388888888887</v>
      </c>
      <c r="F5" s="21">
        <f>MIN(D5:E5)</f>
        <v>0.0018201388888888887</v>
      </c>
    </row>
    <row r="6" spans="1:6" ht="12.75">
      <c r="A6" s="20">
        <v>3</v>
      </c>
      <c r="B6" s="5">
        <v>32</v>
      </c>
      <c r="C6" s="5" t="s">
        <v>51</v>
      </c>
      <c r="D6" s="6">
        <v>0.0019197916666666667</v>
      </c>
      <c r="E6" s="6">
        <v>0.001848263888888889</v>
      </c>
      <c r="F6" s="21">
        <f>MIN(D6:E6)</f>
        <v>0.001848263888888889</v>
      </c>
    </row>
    <row r="7" spans="1:6" ht="13.5" thickBot="1">
      <c r="A7" s="22">
        <v>4</v>
      </c>
      <c r="B7" s="23">
        <v>49</v>
      </c>
      <c r="C7" s="23" t="s">
        <v>41</v>
      </c>
      <c r="D7" s="24">
        <v>0.0020707175925925923</v>
      </c>
      <c r="E7" s="24">
        <v>0.0019140046296296294</v>
      </c>
      <c r="F7" s="25">
        <f>MIN(D7:E7)</f>
        <v>0.0019140046296296294</v>
      </c>
    </row>
    <row r="8" spans="4:6" ht="13.5" thickTop="1">
      <c r="D8" s="2"/>
      <c r="E8" s="2"/>
      <c r="F8" s="2"/>
    </row>
    <row r="9" ht="12.75">
      <c r="F9" s="2"/>
    </row>
    <row r="10" ht="12.75">
      <c r="F10" s="2"/>
    </row>
    <row r="11" ht="12.75">
      <c r="F11" s="2"/>
    </row>
    <row r="12" ht="12.75">
      <c r="F12" s="2"/>
    </row>
    <row r="13" ht="12.75">
      <c r="F13" s="2"/>
    </row>
    <row r="14" ht="12.75">
      <c r="F14" s="2"/>
    </row>
    <row r="15" ht="12.75">
      <c r="F15" s="2"/>
    </row>
    <row r="16" ht="12.75">
      <c r="F16" s="2"/>
    </row>
    <row r="17" ht="12.75">
      <c r="F17" s="2"/>
    </row>
    <row r="18" ht="12.75">
      <c r="F18" s="2"/>
    </row>
    <row r="19" ht="12.75">
      <c r="F19" s="2"/>
    </row>
    <row r="20" ht="12.75">
      <c r="F20" s="2"/>
    </row>
    <row r="21" ht="12.75">
      <c r="F21" s="2"/>
    </row>
    <row r="22" ht="12.75">
      <c r="F22" s="2"/>
    </row>
    <row r="23" ht="12.75">
      <c r="F23" s="2"/>
    </row>
    <row r="24" ht="12.75">
      <c r="F24" s="2"/>
    </row>
    <row r="25" ht="12.75">
      <c r="F25" s="2"/>
    </row>
    <row r="26" ht="12.75">
      <c r="F26" s="2"/>
    </row>
    <row r="27" ht="12.75">
      <c r="F27" s="2"/>
    </row>
    <row r="28" ht="12.75">
      <c r="F28" s="2"/>
    </row>
    <row r="29" ht="12.75">
      <c r="F29" s="2"/>
    </row>
    <row r="30" ht="12.75">
      <c r="F30" s="2"/>
    </row>
    <row r="31" ht="12.75">
      <c r="F31" s="2"/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/>
  <dimension ref="A1:F20"/>
  <sheetViews>
    <sheetView workbookViewId="0" topLeftCell="A1">
      <selection activeCell="A1" sqref="A1"/>
    </sheetView>
  </sheetViews>
  <sheetFormatPr defaultColWidth="9.140625" defaultRowHeight="12.75"/>
  <cols>
    <col min="1" max="1" width="7.00390625" style="0" bestFit="1" customWidth="1"/>
    <col min="2" max="2" width="5.00390625" style="0" bestFit="1" customWidth="1"/>
    <col min="3" max="3" width="18.7109375" style="0" customWidth="1"/>
    <col min="4" max="5" width="11.28125" style="0" bestFit="1" customWidth="1"/>
    <col min="6" max="6" width="12.7109375" style="0" bestFit="1" customWidth="1"/>
  </cols>
  <sheetData>
    <row r="1" ht="33.75">
      <c r="A1" s="39" t="s">
        <v>97</v>
      </c>
    </row>
    <row r="2" ht="13.5" thickBot="1"/>
    <row r="3" spans="1:6" ht="14.25" thickBot="1" thickTop="1">
      <c r="A3" s="28" t="s">
        <v>8</v>
      </c>
      <c r="B3" s="29" t="s">
        <v>1</v>
      </c>
      <c r="C3" s="29" t="s">
        <v>0</v>
      </c>
      <c r="D3" s="30" t="s">
        <v>2</v>
      </c>
      <c r="E3" s="30" t="s">
        <v>3</v>
      </c>
      <c r="F3" s="31" t="s">
        <v>7</v>
      </c>
    </row>
    <row r="4" spans="1:6" ht="13.5" thickTop="1">
      <c r="A4" s="26">
        <v>1</v>
      </c>
      <c r="B4" s="13">
        <v>45</v>
      </c>
      <c r="C4" s="13" t="s">
        <v>24</v>
      </c>
      <c r="D4" s="14">
        <v>0.0013550925925925926</v>
      </c>
      <c r="E4" s="14">
        <v>0.0013505787037037037</v>
      </c>
      <c r="F4" s="27">
        <f aca="true" t="shared" si="0" ref="F4:F16">MIN(D4:E4)</f>
        <v>0.0013505787037037037</v>
      </c>
    </row>
    <row r="5" spans="1:6" ht="12.75">
      <c r="A5" s="20">
        <v>2</v>
      </c>
      <c r="B5" s="5">
        <v>54</v>
      </c>
      <c r="C5" s="5" t="s">
        <v>55</v>
      </c>
      <c r="D5" s="6">
        <v>0.0015402777777777778</v>
      </c>
      <c r="E5" s="6">
        <v>0.0014496527777777778</v>
      </c>
      <c r="F5" s="21">
        <f t="shared" si="0"/>
        <v>0.0014496527777777778</v>
      </c>
    </row>
    <row r="6" spans="1:6" ht="12.75">
      <c r="A6" s="20">
        <v>3</v>
      </c>
      <c r="B6" s="5">
        <v>26</v>
      </c>
      <c r="C6" s="5" t="s">
        <v>33</v>
      </c>
      <c r="D6" s="6">
        <v>0.0015398148148148148</v>
      </c>
      <c r="E6" s="6">
        <v>0.0015778935185185184</v>
      </c>
      <c r="F6" s="21">
        <f t="shared" si="0"/>
        <v>0.0015398148148148148</v>
      </c>
    </row>
    <row r="7" spans="1:6" ht="12.75">
      <c r="A7" s="20">
        <v>4</v>
      </c>
      <c r="B7" s="5">
        <v>37</v>
      </c>
      <c r="C7" s="5" t="s">
        <v>50</v>
      </c>
      <c r="D7" s="6">
        <v>0.0015983796296296295</v>
      </c>
      <c r="E7" s="6">
        <v>0.0016128472222222221</v>
      </c>
      <c r="F7" s="21">
        <f t="shared" si="0"/>
        <v>0.0015983796296296295</v>
      </c>
    </row>
    <row r="8" spans="1:6" ht="12.75">
      <c r="A8" s="20">
        <v>5</v>
      </c>
      <c r="B8" s="5">
        <v>4</v>
      </c>
      <c r="C8" s="5" t="s">
        <v>36</v>
      </c>
      <c r="D8" s="6">
        <v>0.0016370370370370373</v>
      </c>
      <c r="E8" s="6">
        <v>0.001629398148148148</v>
      </c>
      <c r="F8" s="21">
        <f t="shared" si="0"/>
        <v>0.001629398148148148</v>
      </c>
    </row>
    <row r="9" spans="1:6" ht="12.75">
      <c r="A9" s="20">
        <v>6</v>
      </c>
      <c r="B9" s="5">
        <v>48</v>
      </c>
      <c r="C9" s="5" t="s">
        <v>39</v>
      </c>
      <c r="D9" s="6">
        <v>0.0016636574074074073</v>
      </c>
      <c r="E9" s="6">
        <v>0.001632986111111111</v>
      </c>
      <c r="F9" s="21">
        <f t="shared" si="0"/>
        <v>0.001632986111111111</v>
      </c>
    </row>
    <row r="10" spans="1:6" ht="12.75">
      <c r="A10" s="20">
        <v>7</v>
      </c>
      <c r="B10" s="5">
        <v>6</v>
      </c>
      <c r="C10" s="5" t="s">
        <v>37</v>
      </c>
      <c r="D10" s="6">
        <v>0.0016601851851851853</v>
      </c>
      <c r="E10" s="6">
        <v>0.001643634259259259</v>
      </c>
      <c r="F10" s="21">
        <f t="shared" si="0"/>
        <v>0.001643634259259259</v>
      </c>
    </row>
    <row r="11" spans="1:6" ht="12.75">
      <c r="A11" s="20">
        <v>8</v>
      </c>
      <c r="B11" s="5">
        <v>47</v>
      </c>
      <c r="C11" s="5" t="s">
        <v>42</v>
      </c>
      <c r="D11" s="6">
        <v>0.0016569444444444444</v>
      </c>
      <c r="E11" s="6">
        <v>0.001663078703703704</v>
      </c>
      <c r="F11" s="21">
        <f t="shared" si="0"/>
        <v>0.0016569444444444444</v>
      </c>
    </row>
    <row r="12" spans="1:6" ht="12.75">
      <c r="A12" s="20">
        <v>9</v>
      </c>
      <c r="B12" s="5">
        <v>16</v>
      </c>
      <c r="C12" s="5" t="s">
        <v>27</v>
      </c>
      <c r="D12" s="6">
        <v>0.0016847222222222222</v>
      </c>
      <c r="E12" s="6">
        <v>0.0017099537037037038</v>
      </c>
      <c r="F12" s="21">
        <f t="shared" si="0"/>
        <v>0.0016847222222222222</v>
      </c>
    </row>
    <row r="13" spans="1:6" ht="12.75">
      <c r="A13" s="20">
        <v>10</v>
      </c>
      <c r="B13" s="5">
        <v>17</v>
      </c>
      <c r="C13" s="5" t="s">
        <v>29</v>
      </c>
      <c r="D13" s="6">
        <v>0.002136689814814815</v>
      </c>
      <c r="E13" s="6">
        <v>0.002102314814814815</v>
      </c>
      <c r="F13" s="21">
        <f t="shared" si="0"/>
        <v>0.002102314814814815</v>
      </c>
    </row>
    <row r="14" spans="1:6" ht="12.75">
      <c r="A14" s="20">
        <v>11</v>
      </c>
      <c r="B14" s="5">
        <v>24</v>
      </c>
      <c r="C14" s="5" t="s">
        <v>34</v>
      </c>
      <c r="D14" s="6">
        <v>0.0023440972222222222</v>
      </c>
      <c r="E14" s="6">
        <v>0.0023103009259259257</v>
      </c>
      <c r="F14" s="21">
        <f t="shared" si="0"/>
        <v>0.0023103009259259257</v>
      </c>
    </row>
    <row r="15" spans="1:6" ht="12.75">
      <c r="A15" s="20">
        <v>12</v>
      </c>
      <c r="B15" s="5">
        <v>7</v>
      </c>
      <c r="C15" s="5" t="s">
        <v>40</v>
      </c>
      <c r="D15" s="6"/>
      <c r="E15" s="6"/>
      <c r="F15" s="21">
        <f t="shared" si="0"/>
        <v>0</v>
      </c>
    </row>
    <row r="16" spans="1:6" ht="13.5" thickBot="1">
      <c r="A16" s="22">
        <v>13</v>
      </c>
      <c r="B16" s="23">
        <v>25</v>
      </c>
      <c r="C16" s="23" t="s">
        <v>23</v>
      </c>
      <c r="D16" s="24"/>
      <c r="E16" s="24"/>
      <c r="F16" s="25">
        <f t="shared" si="0"/>
        <v>0</v>
      </c>
    </row>
    <row r="17" ht="13.5" thickTop="1"/>
    <row r="20" ht="33.75">
      <c r="A20" s="39"/>
    </row>
  </sheetData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4"/>
  <dimension ref="A1:F13"/>
  <sheetViews>
    <sheetView workbookViewId="0" topLeftCell="A1">
      <selection activeCell="A1" sqref="A1"/>
    </sheetView>
  </sheetViews>
  <sheetFormatPr defaultColWidth="9.140625" defaultRowHeight="12.75"/>
  <cols>
    <col min="1" max="1" width="7.00390625" style="0" bestFit="1" customWidth="1"/>
    <col min="2" max="2" width="5.00390625" style="0" bestFit="1" customWidth="1"/>
    <col min="3" max="3" width="18.7109375" style="0" customWidth="1"/>
    <col min="4" max="5" width="11.28125" style="0" bestFit="1" customWidth="1"/>
    <col min="6" max="6" width="12.7109375" style="0" bestFit="1" customWidth="1"/>
  </cols>
  <sheetData>
    <row r="1" ht="33.75">
      <c r="A1" s="39" t="s">
        <v>98</v>
      </c>
    </row>
    <row r="2" ht="13.5" thickBot="1"/>
    <row r="3" spans="1:6" ht="14.25" thickBot="1" thickTop="1">
      <c r="A3" s="28" t="s">
        <v>8</v>
      </c>
      <c r="B3" s="29" t="s">
        <v>1</v>
      </c>
      <c r="C3" s="29" t="s">
        <v>0</v>
      </c>
      <c r="D3" s="30" t="s">
        <v>2</v>
      </c>
      <c r="E3" s="30" t="s">
        <v>3</v>
      </c>
      <c r="F3" s="31" t="s">
        <v>7</v>
      </c>
    </row>
    <row r="4" spans="1:6" ht="13.5" thickTop="1">
      <c r="A4" s="26">
        <v>1</v>
      </c>
      <c r="B4" s="13">
        <v>36</v>
      </c>
      <c r="C4" s="13" t="s">
        <v>56</v>
      </c>
      <c r="D4" s="14">
        <v>0.0011270833333333335</v>
      </c>
      <c r="E4" s="14">
        <v>0.0011364583333333333</v>
      </c>
      <c r="F4" s="27">
        <f aca="true" t="shared" si="0" ref="F4:F13">MIN(D4:E4)</f>
        <v>0.0011270833333333335</v>
      </c>
    </row>
    <row r="5" spans="1:6" ht="12.75">
      <c r="A5" s="20">
        <v>2</v>
      </c>
      <c r="B5" s="5">
        <v>51</v>
      </c>
      <c r="C5" s="5" t="s">
        <v>44</v>
      </c>
      <c r="D5" s="6">
        <v>0.0012006944444444446</v>
      </c>
      <c r="E5" s="6">
        <v>0.0011895833333333335</v>
      </c>
      <c r="F5" s="21">
        <f t="shared" si="0"/>
        <v>0.0011895833333333335</v>
      </c>
    </row>
    <row r="6" spans="1:6" ht="12.75">
      <c r="A6" s="20"/>
      <c r="B6" s="5">
        <v>1</v>
      </c>
      <c r="C6" s="5" t="s">
        <v>20</v>
      </c>
      <c r="D6" s="6">
        <v>0.0012425925925925927</v>
      </c>
      <c r="E6" s="6">
        <v>0.0012383101851851854</v>
      </c>
      <c r="F6" s="21">
        <f t="shared" si="0"/>
        <v>0.0012383101851851854</v>
      </c>
    </row>
    <row r="7" spans="1:6" ht="12.75">
      <c r="A7" s="20"/>
      <c r="B7" s="5">
        <v>2</v>
      </c>
      <c r="C7" s="5" t="s">
        <v>16</v>
      </c>
      <c r="D7" s="6">
        <v>0.0013861111111111112</v>
      </c>
      <c r="E7" s="6">
        <v>0.0013662037037037037</v>
      </c>
      <c r="F7" s="21">
        <f t="shared" si="0"/>
        <v>0.0013662037037037037</v>
      </c>
    </row>
    <row r="8" spans="1:6" ht="12.75">
      <c r="A8" s="20">
        <v>3</v>
      </c>
      <c r="B8" s="5">
        <v>5</v>
      </c>
      <c r="C8" s="5" t="s">
        <v>38</v>
      </c>
      <c r="D8" s="6">
        <v>0.001523923611111111</v>
      </c>
      <c r="E8" s="6">
        <v>0.0014918981481481482</v>
      </c>
      <c r="F8" s="21">
        <f t="shared" si="0"/>
        <v>0.0014918981481481482</v>
      </c>
    </row>
    <row r="9" spans="1:6" ht="12.75">
      <c r="A9" s="20">
        <v>4</v>
      </c>
      <c r="B9" s="5">
        <v>38</v>
      </c>
      <c r="C9" s="5" t="s">
        <v>35</v>
      </c>
      <c r="D9" s="6">
        <v>0.0015393518518518519</v>
      </c>
      <c r="E9" s="6">
        <v>0.0015555555555555557</v>
      </c>
      <c r="F9" s="21">
        <f t="shared" si="0"/>
        <v>0.0015393518518518519</v>
      </c>
    </row>
    <row r="10" spans="1:6" ht="12.75">
      <c r="A10" s="20">
        <v>5</v>
      </c>
      <c r="B10" s="5">
        <v>42</v>
      </c>
      <c r="C10" s="5" t="s">
        <v>47</v>
      </c>
      <c r="D10" s="6">
        <v>0.001560300925925926</v>
      </c>
      <c r="E10" s="6">
        <v>0.0015621527777777778</v>
      </c>
      <c r="F10" s="21">
        <f t="shared" si="0"/>
        <v>0.001560300925925926</v>
      </c>
    </row>
    <row r="11" spans="1:6" ht="12.75">
      <c r="A11" s="20">
        <v>6</v>
      </c>
      <c r="B11" s="5">
        <v>50</v>
      </c>
      <c r="C11" s="5" t="s">
        <v>43</v>
      </c>
      <c r="D11" s="6">
        <v>0.0023</v>
      </c>
      <c r="E11" s="6">
        <v>0.0015693287037037039</v>
      </c>
      <c r="F11" s="21">
        <f t="shared" si="0"/>
        <v>0.0015693287037037039</v>
      </c>
    </row>
    <row r="12" spans="1:6" ht="12.75">
      <c r="A12" s="20">
        <v>7</v>
      </c>
      <c r="B12" s="5">
        <v>23</v>
      </c>
      <c r="C12" s="5" t="s">
        <v>53</v>
      </c>
      <c r="D12" s="6">
        <v>0.0017531249999999997</v>
      </c>
      <c r="E12" s="6">
        <v>0.0017119212962962965</v>
      </c>
      <c r="F12" s="21">
        <f t="shared" si="0"/>
        <v>0.0017119212962962965</v>
      </c>
    </row>
    <row r="13" spans="1:6" ht="13.5" thickBot="1">
      <c r="A13" s="22">
        <v>8</v>
      </c>
      <c r="B13" s="23">
        <v>39</v>
      </c>
      <c r="C13" s="23" t="s">
        <v>19</v>
      </c>
      <c r="D13" s="24">
        <v>0.0019340277777777778</v>
      </c>
      <c r="E13" s="24">
        <v>0.002006134259259259</v>
      </c>
      <c r="F13" s="25">
        <f t="shared" si="0"/>
        <v>0.0019340277777777778</v>
      </c>
    </row>
    <row r="14" ht="13.5" thickTop="1"/>
  </sheetData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5"/>
  <dimension ref="A1:F15"/>
  <sheetViews>
    <sheetView workbookViewId="0" topLeftCell="A1">
      <selection activeCell="A1" sqref="A1"/>
    </sheetView>
  </sheetViews>
  <sheetFormatPr defaultColWidth="9.140625" defaultRowHeight="12.75"/>
  <cols>
    <col min="1" max="1" width="7.00390625" style="0" bestFit="1" customWidth="1"/>
    <col min="2" max="2" width="5.00390625" style="0" bestFit="1" customWidth="1"/>
    <col min="3" max="3" width="18.7109375" style="0" customWidth="1"/>
    <col min="4" max="5" width="11.28125" style="0" bestFit="1" customWidth="1"/>
    <col min="6" max="6" width="12.7109375" style="0" bestFit="1" customWidth="1"/>
  </cols>
  <sheetData>
    <row r="1" ht="33.75">
      <c r="A1" s="39" t="s">
        <v>99</v>
      </c>
    </row>
    <row r="2" ht="13.5" thickBot="1"/>
    <row r="3" spans="1:6" ht="14.25" thickBot="1" thickTop="1">
      <c r="A3" s="28" t="s">
        <v>8</v>
      </c>
      <c r="B3" s="29" t="s">
        <v>1</v>
      </c>
      <c r="C3" s="29" t="s">
        <v>0</v>
      </c>
      <c r="D3" s="30" t="s">
        <v>2</v>
      </c>
      <c r="E3" s="30" t="s">
        <v>3</v>
      </c>
      <c r="F3" s="31" t="s">
        <v>7</v>
      </c>
    </row>
    <row r="4" spans="1:6" ht="13.5" thickTop="1">
      <c r="A4" s="26">
        <v>1</v>
      </c>
      <c r="B4" s="13">
        <v>15</v>
      </c>
      <c r="C4" s="13" t="s">
        <v>30</v>
      </c>
      <c r="D4" s="14">
        <v>0.001104050925925926</v>
      </c>
      <c r="E4" s="14">
        <v>0.0010861111111111113</v>
      </c>
      <c r="F4" s="27">
        <f aca="true" t="shared" si="0" ref="F4:F15">MIN(D4:E4)</f>
        <v>0.0010861111111111113</v>
      </c>
    </row>
    <row r="5" spans="1:6" ht="12.75">
      <c r="A5" s="20">
        <v>2</v>
      </c>
      <c r="B5" s="5">
        <v>43</v>
      </c>
      <c r="C5" s="5" t="s">
        <v>48</v>
      </c>
      <c r="D5" s="6">
        <v>0.001124537037037037</v>
      </c>
      <c r="E5" s="6">
        <v>0.0011180555555555555</v>
      </c>
      <c r="F5" s="21">
        <f t="shared" si="0"/>
        <v>0.0011180555555555555</v>
      </c>
    </row>
    <row r="6" spans="1:6" ht="12.75">
      <c r="A6" s="20">
        <v>3</v>
      </c>
      <c r="B6" s="5">
        <v>29</v>
      </c>
      <c r="C6" s="5" t="s">
        <v>26</v>
      </c>
      <c r="D6" s="6">
        <v>0.0011541666666666666</v>
      </c>
      <c r="E6" s="6">
        <v>0.001124537037037037</v>
      </c>
      <c r="F6" s="21">
        <f t="shared" si="0"/>
        <v>0.001124537037037037</v>
      </c>
    </row>
    <row r="7" spans="1:6" ht="12.75">
      <c r="A7" s="20">
        <v>4</v>
      </c>
      <c r="B7" s="5">
        <v>11</v>
      </c>
      <c r="C7" s="5" t="s">
        <v>45</v>
      </c>
      <c r="D7" s="6">
        <v>0.001234837962962963</v>
      </c>
      <c r="E7" s="6">
        <v>0.0012188657407407408</v>
      </c>
      <c r="F7" s="21">
        <f t="shared" si="0"/>
        <v>0.0012188657407407408</v>
      </c>
    </row>
    <row r="8" spans="1:6" ht="12.75">
      <c r="A8" s="20">
        <v>5</v>
      </c>
      <c r="B8" s="5">
        <v>12</v>
      </c>
      <c r="C8" s="5" t="s">
        <v>11</v>
      </c>
      <c r="D8" s="6">
        <v>0.0012274305555555556</v>
      </c>
      <c r="E8" s="6">
        <v>0.0012243055555555555</v>
      </c>
      <c r="F8" s="21">
        <f t="shared" si="0"/>
        <v>0.0012243055555555555</v>
      </c>
    </row>
    <row r="9" spans="1:6" ht="12.75">
      <c r="A9" s="20">
        <v>6</v>
      </c>
      <c r="B9" s="5">
        <v>46</v>
      </c>
      <c r="C9" s="5" t="s">
        <v>31</v>
      </c>
      <c r="D9" s="6">
        <v>0.0012931712962962962</v>
      </c>
      <c r="E9" s="6">
        <v>0.001267013888888889</v>
      </c>
      <c r="F9" s="21">
        <f t="shared" si="0"/>
        <v>0.001267013888888889</v>
      </c>
    </row>
    <row r="10" spans="1:6" ht="12.75">
      <c r="A10" s="20">
        <v>7</v>
      </c>
      <c r="B10" s="5">
        <v>28</v>
      </c>
      <c r="C10" s="5" t="s">
        <v>32</v>
      </c>
      <c r="D10" s="6">
        <v>0.0012881944444444445</v>
      </c>
      <c r="E10" s="6">
        <v>0.0012835648148148146</v>
      </c>
      <c r="F10" s="21">
        <f t="shared" si="0"/>
        <v>0.0012835648148148146</v>
      </c>
    </row>
    <row r="11" spans="1:6" ht="12.75">
      <c r="A11" s="20">
        <v>8</v>
      </c>
      <c r="B11" s="5">
        <v>20</v>
      </c>
      <c r="C11" s="5" t="s">
        <v>13</v>
      </c>
      <c r="D11" s="6">
        <v>0.0013327546296296297</v>
      </c>
      <c r="E11" s="6">
        <v>0.001320138888888889</v>
      </c>
      <c r="F11" s="21">
        <f t="shared" si="0"/>
        <v>0.001320138888888889</v>
      </c>
    </row>
    <row r="12" spans="1:6" ht="12.75">
      <c r="A12" s="20">
        <v>9</v>
      </c>
      <c r="B12" s="5">
        <v>19</v>
      </c>
      <c r="C12" s="5" t="s">
        <v>54</v>
      </c>
      <c r="D12" s="6">
        <v>0.001713888888888889</v>
      </c>
      <c r="E12" s="6">
        <v>0.0016850694444444445</v>
      </c>
      <c r="F12" s="21">
        <f t="shared" si="0"/>
        <v>0.0016850694444444445</v>
      </c>
    </row>
    <row r="13" spans="1:6" ht="12.75">
      <c r="A13" s="20">
        <v>10</v>
      </c>
      <c r="B13" s="5">
        <v>8</v>
      </c>
      <c r="C13" s="5" t="s">
        <v>21</v>
      </c>
      <c r="D13" s="6">
        <v>0.0018974537037037035</v>
      </c>
      <c r="E13" s="6">
        <v>0.0018087962962962962</v>
      </c>
      <c r="F13" s="21">
        <f t="shared" si="0"/>
        <v>0.0018087962962962962</v>
      </c>
    </row>
    <row r="14" spans="1:6" ht="12.75">
      <c r="A14" s="20">
        <v>11</v>
      </c>
      <c r="B14" s="5">
        <v>10</v>
      </c>
      <c r="C14" s="5" t="s">
        <v>60</v>
      </c>
      <c r="D14" s="6">
        <v>0.0020405092592592593</v>
      </c>
      <c r="E14" s="6">
        <v>0.0019030092592592595</v>
      </c>
      <c r="F14" s="21">
        <f t="shared" si="0"/>
        <v>0.0019030092592592595</v>
      </c>
    </row>
    <row r="15" spans="1:6" ht="13.5" thickBot="1">
      <c r="A15" s="22">
        <v>12</v>
      </c>
      <c r="B15" s="23">
        <v>14</v>
      </c>
      <c r="C15" s="23" t="s">
        <v>58</v>
      </c>
      <c r="D15" s="24">
        <v>0.002109259259259259</v>
      </c>
      <c r="E15" s="24">
        <v>0.002132060185185185</v>
      </c>
      <c r="F15" s="25">
        <f t="shared" si="0"/>
        <v>0.002109259259259259</v>
      </c>
    </row>
    <row r="16" ht="13.5" thickTop="1"/>
  </sheetData>
  <printOptions/>
  <pageMargins left="0.75" right="0.75" top="1" bottom="1" header="0.4921259845" footer="0.4921259845"/>
  <pageSetup horizontalDpi="1200" verticalDpi="12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6"/>
  <dimension ref="A1:F11"/>
  <sheetViews>
    <sheetView workbookViewId="0" topLeftCell="A1">
      <selection activeCell="A1" sqref="A1"/>
    </sheetView>
  </sheetViews>
  <sheetFormatPr defaultColWidth="9.140625" defaultRowHeight="12.75"/>
  <cols>
    <col min="1" max="1" width="7.00390625" style="0" bestFit="1" customWidth="1"/>
    <col min="2" max="2" width="5.00390625" style="0" bestFit="1" customWidth="1"/>
    <col min="3" max="3" width="18.7109375" style="0" customWidth="1"/>
    <col min="4" max="5" width="11.28125" style="0" bestFit="1" customWidth="1"/>
    <col min="6" max="6" width="12.7109375" style="0" bestFit="1" customWidth="1"/>
  </cols>
  <sheetData>
    <row r="1" ht="27.75">
      <c r="A1" s="38" t="s">
        <v>100</v>
      </c>
    </row>
    <row r="2" ht="13.5" thickBot="1"/>
    <row r="3" spans="1:6" ht="13.5" thickBot="1">
      <c r="A3" s="16" t="s">
        <v>8</v>
      </c>
      <c r="B3" s="17" t="s">
        <v>1</v>
      </c>
      <c r="C3" s="17" t="s">
        <v>0</v>
      </c>
      <c r="D3" s="35" t="s">
        <v>2</v>
      </c>
      <c r="E3" s="35" t="s">
        <v>3</v>
      </c>
      <c r="F3" s="36" t="s">
        <v>7</v>
      </c>
    </row>
    <row r="4" spans="1:6" ht="12.75">
      <c r="A4" s="12">
        <v>1</v>
      </c>
      <c r="B4" s="13">
        <v>34</v>
      </c>
      <c r="C4" s="13" t="s">
        <v>28</v>
      </c>
      <c r="D4" s="14">
        <v>0.0012796296296296297</v>
      </c>
      <c r="E4" s="14">
        <v>0.0010635416666666666</v>
      </c>
      <c r="F4" s="34">
        <f aca="true" t="shared" si="0" ref="F4:F11">MIN(D4:E4)</f>
        <v>0.0010635416666666666</v>
      </c>
    </row>
    <row r="5" spans="1:6" ht="12.75">
      <c r="A5" s="4">
        <v>2</v>
      </c>
      <c r="B5" s="5">
        <v>3</v>
      </c>
      <c r="C5" s="5" t="s">
        <v>15</v>
      </c>
      <c r="D5" s="6">
        <v>0.001091550925925926</v>
      </c>
      <c r="E5" s="6">
        <v>0.0011046296296296297</v>
      </c>
      <c r="F5" s="32">
        <f t="shared" si="0"/>
        <v>0.001091550925925926</v>
      </c>
    </row>
    <row r="6" spans="1:6" ht="12.75">
      <c r="A6" s="4">
        <v>3</v>
      </c>
      <c r="B6" s="5">
        <v>44</v>
      </c>
      <c r="C6" s="5" t="s">
        <v>57</v>
      </c>
      <c r="D6" s="6">
        <v>0.0011778935185185184</v>
      </c>
      <c r="E6" s="6">
        <v>0.0011480324074074073</v>
      </c>
      <c r="F6" s="32">
        <f t="shared" si="0"/>
        <v>0.0011480324074074073</v>
      </c>
    </row>
    <row r="7" spans="1:6" ht="12.75">
      <c r="A7" s="4">
        <v>4</v>
      </c>
      <c r="B7" s="5">
        <v>52</v>
      </c>
      <c r="C7" s="5" t="s">
        <v>46</v>
      </c>
      <c r="D7" s="6">
        <v>0.0011909722222222222</v>
      </c>
      <c r="E7" s="6">
        <v>0.0011668981481481482</v>
      </c>
      <c r="F7" s="32">
        <f t="shared" si="0"/>
        <v>0.0011668981481481482</v>
      </c>
    </row>
    <row r="8" spans="1:6" ht="12.75">
      <c r="A8" s="4">
        <v>5</v>
      </c>
      <c r="B8" s="5">
        <v>21</v>
      </c>
      <c r="C8" s="5" t="s">
        <v>49</v>
      </c>
      <c r="D8" s="6">
        <v>0.001233449074074074</v>
      </c>
      <c r="E8" s="6">
        <v>0.0012082175925925925</v>
      </c>
      <c r="F8" s="32">
        <f t="shared" si="0"/>
        <v>0.0012082175925925925</v>
      </c>
    </row>
    <row r="9" spans="1:6" ht="12.75">
      <c r="A9" s="4">
        <v>6</v>
      </c>
      <c r="B9" s="5">
        <v>22</v>
      </c>
      <c r="C9" s="5" t="s">
        <v>22</v>
      </c>
      <c r="D9" s="6">
        <v>0.0012628472222222223</v>
      </c>
      <c r="E9" s="6">
        <v>0.0016167824074074073</v>
      </c>
      <c r="F9" s="32">
        <f t="shared" si="0"/>
        <v>0.0012628472222222223</v>
      </c>
    </row>
    <row r="10" spans="1:6" ht="12.75">
      <c r="A10" s="4">
        <v>7</v>
      </c>
      <c r="B10" s="5">
        <v>55</v>
      </c>
      <c r="C10" s="5" t="s">
        <v>59</v>
      </c>
      <c r="D10" s="6">
        <v>0.0014203703703703702</v>
      </c>
      <c r="E10" s="6">
        <v>0.0013675925925925923</v>
      </c>
      <c r="F10" s="32">
        <f t="shared" si="0"/>
        <v>0.0013675925925925923</v>
      </c>
    </row>
    <row r="11" spans="1:6" ht="13.5" thickBot="1">
      <c r="A11" s="8">
        <v>8</v>
      </c>
      <c r="B11" s="9">
        <v>40</v>
      </c>
      <c r="C11" s="9" t="s">
        <v>25</v>
      </c>
      <c r="D11" s="10">
        <v>0.001625115740740741</v>
      </c>
      <c r="E11" s="10">
        <v>0.0015555555555555557</v>
      </c>
      <c r="F11" s="33">
        <f t="shared" si="0"/>
        <v>0.0015555555555555557</v>
      </c>
    </row>
  </sheetData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55"/>
  <sheetViews>
    <sheetView workbookViewId="0" topLeftCell="A1">
      <selection activeCell="A2" sqref="A2"/>
    </sheetView>
  </sheetViews>
  <sheetFormatPr defaultColWidth="9.140625" defaultRowHeight="12.75"/>
  <cols>
    <col min="1" max="1" width="7.00390625" style="0" bestFit="1" customWidth="1"/>
    <col min="2" max="2" width="5.00390625" style="0" bestFit="1" customWidth="1"/>
    <col min="3" max="3" width="16.7109375" style="0" bestFit="1" customWidth="1"/>
    <col min="4" max="5" width="11.28125" style="0" bestFit="1" customWidth="1"/>
    <col min="6" max="6" width="12.7109375" style="0" bestFit="1" customWidth="1"/>
    <col min="7" max="7" width="9.8515625" style="0" bestFit="1" customWidth="1"/>
    <col min="8" max="8" width="20.28125" style="0" bestFit="1" customWidth="1"/>
    <col min="9" max="9" width="7.00390625" style="0" bestFit="1" customWidth="1"/>
  </cols>
  <sheetData>
    <row r="1" ht="33.75">
      <c r="A1" s="39" t="s">
        <v>94</v>
      </c>
    </row>
    <row r="2" ht="13.5" thickBot="1"/>
    <row r="3" spans="1:9" ht="13.5" thickBot="1">
      <c r="A3" s="16" t="s">
        <v>8</v>
      </c>
      <c r="B3" s="17" t="s">
        <v>1</v>
      </c>
      <c r="C3" s="17" t="s">
        <v>0</v>
      </c>
      <c r="D3" s="35" t="s">
        <v>2</v>
      </c>
      <c r="E3" s="35" t="s">
        <v>3</v>
      </c>
      <c r="F3" s="35" t="s">
        <v>7</v>
      </c>
      <c r="G3" s="35" t="s">
        <v>5</v>
      </c>
      <c r="H3" s="35" t="s">
        <v>68</v>
      </c>
      <c r="I3" s="19" t="s">
        <v>10</v>
      </c>
    </row>
    <row r="4" spans="1:9" ht="12.75">
      <c r="A4" s="12">
        <v>1</v>
      </c>
      <c r="B4" s="13">
        <v>34</v>
      </c>
      <c r="C4" s="13" t="s">
        <v>28</v>
      </c>
      <c r="D4" s="14">
        <v>0.0012796296296296297</v>
      </c>
      <c r="E4" s="14">
        <v>0.0010635416666666666</v>
      </c>
      <c r="F4" s="14">
        <f aca="true" t="shared" si="0" ref="F4:F48">MIN(D4:E4)</f>
        <v>0.0010635416666666666</v>
      </c>
      <c r="G4" s="13" t="s">
        <v>14</v>
      </c>
      <c r="H4" s="13" t="s">
        <v>81</v>
      </c>
      <c r="I4" s="15">
        <v>1300</v>
      </c>
    </row>
    <row r="5" spans="1:9" ht="12.75">
      <c r="A5" s="4">
        <v>2</v>
      </c>
      <c r="B5" s="5">
        <v>15</v>
      </c>
      <c r="C5" s="5" t="s">
        <v>30</v>
      </c>
      <c r="D5" s="6">
        <v>0.001104050925925926</v>
      </c>
      <c r="E5" s="6">
        <v>0.0010861111111111113</v>
      </c>
      <c r="F5" s="6">
        <f t="shared" si="0"/>
        <v>0.0010861111111111113</v>
      </c>
      <c r="G5" s="5" t="s">
        <v>12</v>
      </c>
      <c r="H5" s="5" t="s">
        <v>89</v>
      </c>
      <c r="I5" s="7">
        <v>1495</v>
      </c>
    </row>
    <row r="6" spans="1:9" ht="12.75">
      <c r="A6" s="4">
        <v>3</v>
      </c>
      <c r="B6" s="5">
        <v>3</v>
      </c>
      <c r="C6" s="5" t="s">
        <v>15</v>
      </c>
      <c r="D6" s="6">
        <v>0.001091550925925926</v>
      </c>
      <c r="E6" s="6">
        <v>0.0011046296296296297</v>
      </c>
      <c r="F6" s="6">
        <f t="shared" si="0"/>
        <v>0.001091550925925926</v>
      </c>
      <c r="G6" s="5" t="s">
        <v>14</v>
      </c>
      <c r="H6" s="5" t="s">
        <v>92</v>
      </c>
      <c r="I6" s="7">
        <v>1608</v>
      </c>
    </row>
    <row r="7" spans="1:9" ht="12.75">
      <c r="A7" s="4">
        <v>4</v>
      </c>
      <c r="B7" s="5">
        <v>43</v>
      </c>
      <c r="C7" s="5" t="s">
        <v>48</v>
      </c>
      <c r="D7" s="6">
        <v>0.001124537037037037</v>
      </c>
      <c r="E7" s="6">
        <v>0.0011180555555555555</v>
      </c>
      <c r="F7" s="6">
        <f t="shared" si="0"/>
        <v>0.0011180555555555555</v>
      </c>
      <c r="G7" s="5" t="s">
        <v>12</v>
      </c>
      <c r="H7" s="5" t="s">
        <v>81</v>
      </c>
      <c r="I7" s="7">
        <v>1500</v>
      </c>
    </row>
    <row r="8" spans="1:9" ht="12.75">
      <c r="A8" s="4">
        <v>5</v>
      </c>
      <c r="B8" s="5">
        <v>29</v>
      </c>
      <c r="C8" s="5" t="s">
        <v>26</v>
      </c>
      <c r="D8" s="6">
        <v>0.0011541666666666666</v>
      </c>
      <c r="E8" s="6">
        <v>0.001124537037037037</v>
      </c>
      <c r="F8" s="6">
        <f t="shared" si="0"/>
        <v>0.001124537037037037</v>
      </c>
      <c r="G8" s="5" t="s">
        <v>12</v>
      </c>
      <c r="H8" s="5" t="s">
        <v>91</v>
      </c>
      <c r="I8" s="7">
        <v>1290</v>
      </c>
    </row>
    <row r="9" spans="1:9" ht="12.75">
      <c r="A9" s="4">
        <v>6</v>
      </c>
      <c r="B9" s="5">
        <v>36</v>
      </c>
      <c r="C9" s="5" t="s">
        <v>56</v>
      </c>
      <c r="D9" s="6">
        <v>0.0011270833333333335</v>
      </c>
      <c r="E9" s="6">
        <v>0.0011364583333333333</v>
      </c>
      <c r="F9" s="6">
        <f t="shared" si="0"/>
        <v>0.0011270833333333335</v>
      </c>
      <c r="G9" s="5" t="s">
        <v>17</v>
      </c>
      <c r="H9" s="5" t="s">
        <v>73</v>
      </c>
      <c r="I9" s="7">
        <v>903</v>
      </c>
    </row>
    <row r="10" spans="1:9" ht="12.75">
      <c r="A10" s="4">
        <v>7</v>
      </c>
      <c r="B10" s="5">
        <v>44</v>
      </c>
      <c r="C10" s="5" t="s">
        <v>57</v>
      </c>
      <c r="D10" s="6">
        <v>0.0011778935185185184</v>
      </c>
      <c r="E10" s="6">
        <v>0.0011480324074074073</v>
      </c>
      <c r="F10" s="6">
        <f t="shared" si="0"/>
        <v>0.0011480324074074073</v>
      </c>
      <c r="G10" s="5" t="s">
        <v>14</v>
      </c>
      <c r="H10" s="5" t="s">
        <v>72</v>
      </c>
      <c r="I10" s="7">
        <v>1816</v>
      </c>
    </row>
    <row r="11" spans="1:9" ht="12.75">
      <c r="A11" s="4">
        <v>8</v>
      </c>
      <c r="B11" s="5">
        <v>52</v>
      </c>
      <c r="C11" s="5" t="s">
        <v>46</v>
      </c>
      <c r="D11" s="6">
        <v>0.0011909722222222222</v>
      </c>
      <c r="E11" s="6">
        <v>0.0011668981481481482</v>
      </c>
      <c r="F11" s="6">
        <f t="shared" si="0"/>
        <v>0.0011668981481481482</v>
      </c>
      <c r="G11" s="5" t="s">
        <v>14</v>
      </c>
      <c r="H11" s="5" t="s">
        <v>82</v>
      </c>
      <c r="I11" s="7">
        <v>1800</v>
      </c>
    </row>
    <row r="12" spans="1:9" ht="12.75">
      <c r="A12" s="4">
        <v>9</v>
      </c>
      <c r="B12" s="5">
        <v>51</v>
      </c>
      <c r="C12" s="5" t="s">
        <v>44</v>
      </c>
      <c r="D12" s="6">
        <v>0.0012006944444444446</v>
      </c>
      <c r="E12" s="6">
        <v>0.0011895833333333335</v>
      </c>
      <c r="F12" s="6">
        <f t="shared" si="0"/>
        <v>0.0011895833333333335</v>
      </c>
      <c r="G12" s="5" t="s">
        <v>17</v>
      </c>
      <c r="H12" s="5" t="s">
        <v>84</v>
      </c>
      <c r="I12" s="7">
        <v>903</v>
      </c>
    </row>
    <row r="13" spans="1:9" ht="12.75">
      <c r="A13" s="4">
        <v>10</v>
      </c>
      <c r="B13" s="5">
        <v>21</v>
      </c>
      <c r="C13" s="5" t="s">
        <v>49</v>
      </c>
      <c r="D13" s="6">
        <v>0.001233449074074074</v>
      </c>
      <c r="E13" s="6">
        <v>0.0012082175925925925</v>
      </c>
      <c r="F13" s="6">
        <f t="shared" si="0"/>
        <v>0.0012082175925925925</v>
      </c>
      <c r="G13" s="5" t="s">
        <v>14</v>
      </c>
      <c r="H13" s="5" t="s">
        <v>79</v>
      </c>
      <c r="I13" s="7">
        <v>1950</v>
      </c>
    </row>
    <row r="14" spans="1:9" ht="12.75">
      <c r="A14" s="4">
        <v>11</v>
      </c>
      <c r="B14" s="5">
        <v>11</v>
      </c>
      <c r="C14" s="5" t="s">
        <v>45</v>
      </c>
      <c r="D14" s="6">
        <v>0.001234837962962963</v>
      </c>
      <c r="E14" s="6">
        <v>0.0012188657407407408</v>
      </c>
      <c r="F14" s="6">
        <f t="shared" si="0"/>
        <v>0.0012188657407407408</v>
      </c>
      <c r="G14" s="5" t="s">
        <v>12</v>
      </c>
      <c r="H14" s="5" t="s">
        <v>83</v>
      </c>
      <c r="I14" s="7">
        <v>1300</v>
      </c>
    </row>
    <row r="15" spans="1:9" ht="12.75">
      <c r="A15" s="4">
        <v>12</v>
      </c>
      <c r="B15" s="5">
        <v>12</v>
      </c>
      <c r="C15" s="5" t="s">
        <v>11</v>
      </c>
      <c r="D15" s="6">
        <v>0.0012274305555555556</v>
      </c>
      <c r="E15" s="6">
        <v>0.0012243055555555555</v>
      </c>
      <c r="F15" s="6">
        <f t="shared" si="0"/>
        <v>0.0012243055555555555</v>
      </c>
      <c r="G15" s="5" t="s">
        <v>12</v>
      </c>
      <c r="H15" s="5" t="s">
        <v>88</v>
      </c>
      <c r="I15" s="7">
        <v>1295</v>
      </c>
    </row>
    <row r="16" spans="1:9" ht="12.75">
      <c r="A16" s="4">
        <v>13</v>
      </c>
      <c r="B16" s="5">
        <v>1</v>
      </c>
      <c r="C16" s="5" t="s">
        <v>20</v>
      </c>
      <c r="D16" s="6">
        <v>0.0012425925925925927</v>
      </c>
      <c r="E16" s="6">
        <v>0.0012383101851851854</v>
      </c>
      <c r="F16" s="6">
        <f t="shared" si="0"/>
        <v>0.0012383101851851854</v>
      </c>
      <c r="G16" s="5" t="s">
        <v>17</v>
      </c>
      <c r="H16" s="5" t="s">
        <v>74</v>
      </c>
      <c r="I16" s="7">
        <v>903</v>
      </c>
    </row>
    <row r="17" spans="1:9" ht="12.75">
      <c r="A17" s="4">
        <v>14</v>
      </c>
      <c r="B17" s="5">
        <v>22</v>
      </c>
      <c r="C17" s="5" t="s">
        <v>22</v>
      </c>
      <c r="D17" s="6">
        <v>0.0012628472222222223</v>
      </c>
      <c r="E17" s="6">
        <v>0.0016167824074074073</v>
      </c>
      <c r="F17" s="6">
        <f t="shared" si="0"/>
        <v>0.0012628472222222223</v>
      </c>
      <c r="G17" s="5" t="s">
        <v>14</v>
      </c>
      <c r="H17" s="5" t="s">
        <v>93</v>
      </c>
      <c r="I17" s="7">
        <v>1600</v>
      </c>
    </row>
    <row r="18" spans="1:9" ht="12.75">
      <c r="A18" s="4">
        <v>15</v>
      </c>
      <c r="B18" s="5">
        <v>46</v>
      </c>
      <c r="C18" s="5" t="s">
        <v>31</v>
      </c>
      <c r="D18" s="6">
        <v>0.0012931712962962962</v>
      </c>
      <c r="E18" s="6">
        <v>0.001267013888888889</v>
      </c>
      <c r="F18" s="6">
        <f t="shared" si="0"/>
        <v>0.001267013888888889</v>
      </c>
      <c r="G18" s="5" t="s">
        <v>12</v>
      </c>
      <c r="H18" s="5" t="s">
        <v>75</v>
      </c>
      <c r="I18" s="7">
        <v>1100</v>
      </c>
    </row>
    <row r="19" spans="1:9" ht="12.75">
      <c r="A19" s="4">
        <v>16</v>
      </c>
      <c r="B19" s="5">
        <v>28</v>
      </c>
      <c r="C19" s="5" t="s">
        <v>32</v>
      </c>
      <c r="D19" s="6">
        <v>0.0012881944444444445</v>
      </c>
      <c r="E19" s="6">
        <v>0.0012835648148148146</v>
      </c>
      <c r="F19" s="6">
        <f t="shared" si="0"/>
        <v>0.0012835648148148146</v>
      </c>
      <c r="G19" s="5" t="s">
        <v>12</v>
      </c>
      <c r="H19" s="5" t="s">
        <v>88</v>
      </c>
      <c r="I19" s="7">
        <v>1300</v>
      </c>
    </row>
    <row r="20" spans="1:9" ht="12.75">
      <c r="A20" s="4">
        <v>17</v>
      </c>
      <c r="B20" s="5">
        <v>20</v>
      </c>
      <c r="C20" s="5" t="s">
        <v>13</v>
      </c>
      <c r="D20" s="6">
        <v>0.0013327546296296297</v>
      </c>
      <c r="E20" s="6">
        <v>0.001320138888888889</v>
      </c>
      <c r="F20" s="6">
        <f t="shared" si="0"/>
        <v>0.001320138888888889</v>
      </c>
      <c r="G20" s="5" t="s">
        <v>12</v>
      </c>
      <c r="H20" s="5" t="s">
        <v>88</v>
      </c>
      <c r="I20" s="7">
        <v>1481</v>
      </c>
    </row>
    <row r="21" spans="1:9" ht="12.75">
      <c r="A21" s="4">
        <v>18</v>
      </c>
      <c r="B21" s="5">
        <v>45</v>
      </c>
      <c r="C21" s="5" t="s">
        <v>24</v>
      </c>
      <c r="D21" s="6">
        <v>0.0013550925925925926</v>
      </c>
      <c r="E21" s="6">
        <v>0.0013505787037037037</v>
      </c>
      <c r="F21" s="6">
        <f t="shared" si="0"/>
        <v>0.0013505787037037037</v>
      </c>
      <c r="G21" s="5" t="s">
        <v>9</v>
      </c>
      <c r="H21" s="5" t="s">
        <v>77</v>
      </c>
      <c r="I21" s="7">
        <v>650</v>
      </c>
    </row>
    <row r="22" spans="1:9" ht="12.75">
      <c r="A22" s="4">
        <v>19</v>
      </c>
      <c r="B22" s="5">
        <v>2</v>
      </c>
      <c r="C22" s="5" t="s">
        <v>16</v>
      </c>
      <c r="D22" s="6">
        <v>0.0013861111111111112</v>
      </c>
      <c r="E22" s="6">
        <v>0.0013662037037037037</v>
      </c>
      <c r="F22" s="6">
        <f t="shared" si="0"/>
        <v>0.0013662037037037037</v>
      </c>
      <c r="G22" s="5" t="s">
        <v>17</v>
      </c>
      <c r="H22" s="5" t="s">
        <v>80</v>
      </c>
      <c r="I22" s="7">
        <v>843</v>
      </c>
    </row>
    <row r="23" spans="1:9" ht="12.75">
      <c r="A23" s="4">
        <v>20</v>
      </c>
      <c r="B23" s="5">
        <v>55</v>
      </c>
      <c r="C23" s="5" t="s">
        <v>59</v>
      </c>
      <c r="D23" s="6">
        <v>0.0014203703703703702</v>
      </c>
      <c r="E23" s="6">
        <v>0.0013675925925925923</v>
      </c>
      <c r="F23" s="6">
        <f t="shared" si="0"/>
        <v>0.0013675925925925923</v>
      </c>
      <c r="G23" s="5" t="s">
        <v>14</v>
      </c>
      <c r="H23" s="5" t="s">
        <v>70</v>
      </c>
      <c r="I23" s="7">
        <v>2000</v>
      </c>
    </row>
    <row r="24" spans="1:9" ht="12.75">
      <c r="A24" s="4">
        <v>21</v>
      </c>
      <c r="B24" s="5">
        <v>54</v>
      </c>
      <c r="C24" s="5" t="s">
        <v>55</v>
      </c>
      <c r="D24" s="6">
        <v>0.0015402777777777778</v>
      </c>
      <c r="E24" s="6">
        <v>0.0014496527777777778</v>
      </c>
      <c r="F24" s="6">
        <f t="shared" si="0"/>
        <v>0.0014496527777777778</v>
      </c>
      <c r="G24" s="5" t="s">
        <v>9</v>
      </c>
      <c r="H24" s="5" t="s">
        <v>74</v>
      </c>
      <c r="I24" s="7">
        <v>767</v>
      </c>
    </row>
    <row r="25" spans="1:9" ht="12.75">
      <c r="A25" s="4">
        <v>22</v>
      </c>
      <c r="B25" s="5">
        <v>5</v>
      </c>
      <c r="C25" s="5" t="s">
        <v>38</v>
      </c>
      <c r="D25" s="6">
        <v>0.001523923611111111</v>
      </c>
      <c r="E25" s="6">
        <v>0.0014918981481481482</v>
      </c>
      <c r="F25" s="6">
        <f t="shared" si="0"/>
        <v>0.0014918981481481482</v>
      </c>
      <c r="G25" s="5" t="s">
        <v>17</v>
      </c>
      <c r="H25" s="5" t="s">
        <v>85</v>
      </c>
      <c r="I25" s="7">
        <v>903</v>
      </c>
    </row>
    <row r="26" spans="1:9" ht="12.75">
      <c r="A26" s="4">
        <v>23</v>
      </c>
      <c r="B26" s="5">
        <v>38</v>
      </c>
      <c r="C26" s="5" t="s">
        <v>35</v>
      </c>
      <c r="D26" s="6">
        <v>0.0015393518518518519</v>
      </c>
      <c r="E26" s="6">
        <v>0.0015555555555555557</v>
      </c>
      <c r="F26" s="6">
        <f t="shared" si="0"/>
        <v>0.0015393518518518519</v>
      </c>
      <c r="G26" s="5" t="s">
        <v>17</v>
      </c>
      <c r="H26" s="5" t="s">
        <v>76</v>
      </c>
      <c r="I26" s="7">
        <v>843</v>
      </c>
    </row>
    <row r="27" spans="1:9" ht="12.75">
      <c r="A27" s="4">
        <v>24</v>
      </c>
      <c r="B27" s="5">
        <v>26</v>
      </c>
      <c r="C27" s="5" t="s">
        <v>33</v>
      </c>
      <c r="D27" s="6">
        <v>0.0015398148148148148</v>
      </c>
      <c r="E27" s="6">
        <v>0.0015778935185185184</v>
      </c>
      <c r="F27" s="6">
        <f t="shared" si="0"/>
        <v>0.0015398148148148148</v>
      </c>
      <c r="G27" s="5" t="s">
        <v>9</v>
      </c>
      <c r="H27" s="5" t="s">
        <v>74</v>
      </c>
      <c r="I27" s="7">
        <v>767</v>
      </c>
    </row>
    <row r="28" spans="1:9" ht="12.75">
      <c r="A28" s="4">
        <v>25</v>
      </c>
      <c r="B28" s="5">
        <v>40</v>
      </c>
      <c r="C28" s="5" t="s">
        <v>25</v>
      </c>
      <c r="D28" s="6">
        <v>0.001625115740740741</v>
      </c>
      <c r="E28" s="6">
        <v>0.0015555555555555557</v>
      </c>
      <c r="F28" s="6">
        <f t="shared" si="0"/>
        <v>0.0015555555555555557</v>
      </c>
      <c r="G28" s="5" t="s">
        <v>14</v>
      </c>
      <c r="H28" s="5" t="s">
        <v>92</v>
      </c>
      <c r="I28" s="7">
        <v>1600</v>
      </c>
    </row>
    <row r="29" spans="1:9" ht="12.75">
      <c r="A29" s="4">
        <v>26</v>
      </c>
      <c r="B29" s="5">
        <v>42</v>
      </c>
      <c r="C29" s="5" t="s">
        <v>47</v>
      </c>
      <c r="D29" s="6">
        <v>0.001560300925925926</v>
      </c>
      <c r="E29" s="6">
        <v>0.0015621527777777778</v>
      </c>
      <c r="F29" s="6">
        <f t="shared" si="0"/>
        <v>0.001560300925925926</v>
      </c>
      <c r="G29" s="5" t="s">
        <v>17</v>
      </c>
      <c r="H29" s="5" t="s">
        <v>80</v>
      </c>
      <c r="I29" s="7">
        <v>903</v>
      </c>
    </row>
    <row r="30" spans="1:9" ht="12.75">
      <c r="A30" s="4">
        <v>27</v>
      </c>
      <c r="B30" s="5">
        <v>50</v>
      </c>
      <c r="C30" s="5" t="s">
        <v>43</v>
      </c>
      <c r="D30" s="6">
        <v>0.0023</v>
      </c>
      <c r="E30" s="6">
        <v>0.0015693287037037039</v>
      </c>
      <c r="F30" s="6">
        <f t="shared" si="0"/>
        <v>0.0015693287037037039</v>
      </c>
      <c r="G30" s="5" t="s">
        <v>17</v>
      </c>
      <c r="H30" s="5" t="s">
        <v>74</v>
      </c>
      <c r="I30" s="7">
        <v>903</v>
      </c>
    </row>
    <row r="31" spans="1:9" ht="12.75">
      <c r="A31" s="4">
        <v>28</v>
      </c>
      <c r="B31" s="5">
        <v>37</v>
      </c>
      <c r="C31" s="5" t="s">
        <v>50</v>
      </c>
      <c r="D31" s="6">
        <v>0.0015983796296296295</v>
      </c>
      <c r="E31" s="6">
        <v>0.0016128472222222221</v>
      </c>
      <c r="F31" s="6">
        <f t="shared" si="0"/>
        <v>0.0015983796296296295</v>
      </c>
      <c r="G31" s="5" t="s">
        <v>9</v>
      </c>
      <c r="H31" s="5" t="s">
        <v>74</v>
      </c>
      <c r="I31" s="7">
        <v>767</v>
      </c>
    </row>
    <row r="32" spans="1:9" ht="12.75">
      <c r="A32" s="4">
        <v>29</v>
      </c>
      <c r="B32" s="5">
        <v>4</v>
      </c>
      <c r="C32" s="5" t="s">
        <v>36</v>
      </c>
      <c r="D32" s="6">
        <v>0.0016370370370370373</v>
      </c>
      <c r="E32" s="6">
        <v>0.001629398148148148</v>
      </c>
      <c r="F32" s="6">
        <f t="shared" si="0"/>
        <v>0.001629398148148148</v>
      </c>
      <c r="G32" s="5" t="s">
        <v>9</v>
      </c>
      <c r="H32" s="5" t="s">
        <v>86</v>
      </c>
      <c r="I32" s="7">
        <v>767</v>
      </c>
    </row>
    <row r="33" spans="1:9" ht="12.75">
      <c r="A33" s="4">
        <v>30</v>
      </c>
      <c r="B33" s="5">
        <v>48</v>
      </c>
      <c r="C33" s="5" t="s">
        <v>39</v>
      </c>
      <c r="D33" s="6">
        <v>0.0016636574074074073</v>
      </c>
      <c r="E33" s="6">
        <v>0.001632986111111111</v>
      </c>
      <c r="F33" s="6">
        <f t="shared" si="0"/>
        <v>0.001632986111111111</v>
      </c>
      <c r="G33" s="5" t="s">
        <v>9</v>
      </c>
      <c r="H33" s="5" t="s">
        <v>74</v>
      </c>
      <c r="I33" s="7">
        <v>767</v>
      </c>
    </row>
    <row r="34" spans="1:9" ht="12.75">
      <c r="A34" s="4">
        <v>31</v>
      </c>
      <c r="B34" s="5">
        <v>6</v>
      </c>
      <c r="C34" s="5" t="s">
        <v>37</v>
      </c>
      <c r="D34" s="6">
        <v>0.0016601851851851853</v>
      </c>
      <c r="E34" s="6">
        <v>0.001643634259259259</v>
      </c>
      <c r="F34" s="6">
        <f t="shared" si="0"/>
        <v>0.001643634259259259</v>
      </c>
      <c r="G34" s="5" t="s">
        <v>9</v>
      </c>
      <c r="H34" s="5" t="s">
        <v>77</v>
      </c>
      <c r="I34" s="7">
        <v>650</v>
      </c>
    </row>
    <row r="35" spans="1:9" ht="12.75">
      <c r="A35" s="4">
        <v>32</v>
      </c>
      <c r="B35" s="5">
        <v>47</v>
      </c>
      <c r="C35" s="5" t="s">
        <v>42</v>
      </c>
      <c r="D35" s="6">
        <v>0.0016569444444444444</v>
      </c>
      <c r="E35" s="6">
        <v>0.001663078703703704</v>
      </c>
      <c r="F35" s="6">
        <f t="shared" si="0"/>
        <v>0.0016569444444444444</v>
      </c>
      <c r="G35" s="5" t="s">
        <v>9</v>
      </c>
      <c r="H35" s="5" t="s">
        <v>74</v>
      </c>
      <c r="I35" s="7">
        <v>767</v>
      </c>
    </row>
    <row r="36" spans="1:9" ht="12.75">
      <c r="A36" s="4">
        <v>33</v>
      </c>
      <c r="B36" s="5">
        <v>16</v>
      </c>
      <c r="C36" s="5" t="s">
        <v>27</v>
      </c>
      <c r="D36" s="6">
        <v>0.0016847222222222222</v>
      </c>
      <c r="E36" s="6">
        <v>0.0017099537037037038</v>
      </c>
      <c r="F36" s="6">
        <f t="shared" si="0"/>
        <v>0.0016847222222222222</v>
      </c>
      <c r="G36" s="5" t="s">
        <v>9</v>
      </c>
      <c r="H36" s="5" t="s">
        <v>74</v>
      </c>
      <c r="I36" s="7">
        <v>767</v>
      </c>
    </row>
    <row r="37" spans="1:9" ht="12.75">
      <c r="A37" s="4">
        <v>34</v>
      </c>
      <c r="B37" s="5">
        <v>19</v>
      </c>
      <c r="C37" s="5" t="s">
        <v>54</v>
      </c>
      <c r="D37" s="6">
        <v>0.001713888888888889</v>
      </c>
      <c r="E37" s="6">
        <v>0.0016850694444444445</v>
      </c>
      <c r="F37" s="6">
        <f t="shared" si="0"/>
        <v>0.0016850694444444445</v>
      </c>
      <c r="G37" s="5" t="s">
        <v>12</v>
      </c>
      <c r="H37" s="5" t="s">
        <v>75</v>
      </c>
      <c r="I37" s="7">
        <v>1100</v>
      </c>
    </row>
    <row r="38" spans="1:9" ht="12.75">
      <c r="A38" s="4">
        <v>35</v>
      </c>
      <c r="B38" s="5">
        <v>23</v>
      </c>
      <c r="C38" s="5" t="s">
        <v>53</v>
      </c>
      <c r="D38" s="6">
        <v>0.0017531249999999997</v>
      </c>
      <c r="E38" s="6">
        <v>0.0017119212962962965</v>
      </c>
      <c r="F38" s="6">
        <f t="shared" si="0"/>
        <v>0.0017119212962962965</v>
      </c>
      <c r="G38" s="5" t="s">
        <v>17</v>
      </c>
      <c r="H38" s="5" t="s">
        <v>76</v>
      </c>
      <c r="I38" s="7">
        <v>843</v>
      </c>
    </row>
    <row r="39" spans="1:9" ht="12.75">
      <c r="A39" s="4">
        <v>36</v>
      </c>
      <c r="B39" s="5">
        <v>33</v>
      </c>
      <c r="C39" s="5" t="s">
        <v>18</v>
      </c>
      <c r="D39" s="6">
        <v>0.001715162037037037</v>
      </c>
      <c r="E39" s="6">
        <v>0.0017269675925925924</v>
      </c>
      <c r="F39" s="6">
        <f t="shared" si="0"/>
        <v>0.001715162037037037</v>
      </c>
      <c r="G39" s="5" t="s">
        <v>6</v>
      </c>
      <c r="H39" s="5" t="s">
        <v>77</v>
      </c>
      <c r="I39" s="7">
        <v>499</v>
      </c>
    </row>
    <row r="40" spans="1:9" ht="12.75">
      <c r="A40" s="4">
        <v>37</v>
      </c>
      <c r="B40" s="5">
        <v>8</v>
      </c>
      <c r="C40" s="5" t="s">
        <v>21</v>
      </c>
      <c r="D40" s="6">
        <v>0.0018974537037037035</v>
      </c>
      <c r="E40" s="6">
        <v>0.0018087962962962962</v>
      </c>
      <c r="F40" s="6">
        <f t="shared" si="0"/>
        <v>0.0018087962962962962</v>
      </c>
      <c r="G40" s="5" t="s">
        <v>12</v>
      </c>
      <c r="H40" s="5" t="s">
        <v>88</v>
      </c>
      <c r="I40" s="7">
        <v>1295</v>
      </c>
    </row>
    <row r="41" spans="1:9" ht="12.75">
      <c r="A41" s="4">
        <v>38</v>
      </c>
      <c r="B41" s="5">
        <v>53</v>
      </c>
      <c r="C41" s="5" t="s">
        <v>52</v>
      </c>
      <c r="D41" s="6">
        <v>0.0023734953703703704</v>
      </c>
      <c r="E41" s="6">
        <v>0.0018201388888888887</v>
      </c>
      <c r="F41" s="6">
        <f t="shared" si="0"/>
        <v>0.0018201388888888887</v>
      </c>
      <c r="G41" s="5" t="s">
        <v>6</v>
      </c>
      <c r="H41" s="5" t="s">
        <v>77</v>
      </c>
      <c r="I41" s="7">
        <v>499</v>
      </c>
    </row>
    <row r="42" spans="1:9" ht="12.75">
      <c r="A42" s="4">
        <v>39</v>
      </c>
      <c r="B42" s="5">
        <v>32</v>
      </c>
      <c r="C42" s="5" t="s">
        <v>51</v>
      </c>
      <c r="D42" s="6">
        <v>0.0019197916666666667</v>
      </c>
      <c r="E42" s="6">
        <v>0.001848263888888889</v>
      </c>
      <c r="F42" s="6">
        <f t="shared" si="0"/>
        <v>0.001848263888888889</v>
      </c>
      <c r="G42" s="5" t="s">
        <v>6</v>
      </c>
      <c r="H42" s="5" t="s">
        <v>78</v>
      </c>
      <c r="I42" s="7">
        <v>499</v>
      </c>
    </row>
    <row r="43" spans="1:9" ht="12.75">
      <c r="A43" s="4">
        <v>40</v>
      </c>
      <c r="B43" s="5">
        <v>10</v>
      </c>
      <c r="C43" s="5" t="s">
        <v>60</v>
      </c>
      <c r="D43" s="6">
        <v>0.0020405092592592593</v>
      </c>
      <c r="E43" s="6">
        <v>0.0019030092592592595</v>
      </c>
      <c r="F43" s="6">
        <f t="shared" si="0"/>
        <v>0.0019030092592592595</v>
      </c>
      <c r="G43" s="5" t="s">
        <v>12</v>
      </c>
      <c r="H43" s="5" t="s">
        <v>69</v>
      </c>
      <c r="I43" s="7">
        <v>1438</v>
      </c>
    </row>
    <row r="44" spans="1:9" ht="12.75">
      <c r="A44" s="4">
        <v>41</v>
      </c>
      <c r="B44" s="5">
        <v>49</v>
      </c>
      <c r="C44" s="5" t="s">
        <v>41</v>
      </c>
      <c r="D44" s="6">
        <v>0.0020707175925925923</v>
      </c>
      <c r="E44" s="6">
        <v>0.0019140046296296294</v>
      </c>
      <c r="F44" s="6">
        <f t="shared" si="0"/>
        <v>0.0019140046296296294</v>
      </c>
      <c r="G44" s="5" t="s">
        <v>6</v>
      </c>
      <c r="H44" s="5" t="s">
        <v>77</v>
      </c>
      <c r="I44" s="7">
        <v>499</v>
      </c>
    </row>
    <row r="45" spans="1:9" ht="12.75">
      <c r="A45" s="4">
        <v>42</v>
      </c>
      <c r="B45" s="5">
        <v>39</v>
      </c>
      <c r="C45" s="5" t="s">
        <v>19</v>
      </c>
      <c r="D45" s="6">
        <v>0.0019340277777777778</v>
      </c>
      <c r="E45" s="6">
        <v>0.002006134259259259</v>
      </c>
      <c r="F45" s="6">
        <f t="shared" si="0"/>
        <v>0.0019340277777777778</v>
      </c>
      <c r="G45" s="5" t="s">
        <v>17</v>
      </c>
      <c r="H45" s="5" t="s">
        <v>80</v>
      </c>
      <c r="I45" s="7">
        <v>843</v>
      </c>
    </row>
    <row r="46" spans="1:9" ht="12.75">
      <c r="A46" s="4">
        <v>43</v>
      </c>
      <c r="B46" s="5">
        <v>17</v>
      </c>
      <c r="C46" s="5" t="s">
        <v>29</v>
      </c>
      <c r="D46" s="6">
        <v>0.002136689814814815</v>
      </c>
      <c r="E46" s="6">
        <v>0.002102314814814815</v>
      </c>
      <c r="F46" s="6">
        <f t="shared" si="0"/>
        <v>0.002102314814814815</v>
      </c>
      <c r="G46" s="5" t="s">
        <v>9</v>
      </c>
      <c r="H46" s="5" t="s">
        <v>90</v>
      </c>
      <c r="I46" s="43">
        <v>767</v>
      </c>
    </row>
    <row r="47" spans="1:9" ht="12.75">
      <c r="A47" s="4">
        <v>44</v>
      </c>
      <c r="B47" s="5">
        <v>14</v>
      </c>
      <c r="C47" s="5" t="s">
        <v>58</v>
      </c>
      <c r="D47" s="6">
        <v>0.002109259259259259</v>
      </c>
      <c r="E47" s="6">
        <v>0.002132060185185185</v>
      </c>
      <c r="F47" s="6">
        <f t="shared" si="0"/>
        <v>0.002109259259259259</v>
      </c>
      <c r="G47" s="5" t="s">
        <v>12</v>
      </c>
      <c r="H47" s="5" t="s">
        <v>71</v>
      </c>
      <c r="I47" s="7">
        <v>1460</v>
      </c>
    </row>
    <row r="48" spans="1:9" ht="13.5" thickBot="1">
      <c r="A48" s="8">
        <v>45</v>
      </c>
      <c r="B48" s="9">
        <v>24</v>
      </c>
      <c r="C48" s="9" t="s">
        <v>34</v>
      </c>
      <c r="D48" s="10">
        <v>0.0023440972222222222</v>
      </c>
      <c r="E48" s="10">
        <v>0.0023103009259259257</v>
      </c>
      <c r="F48" s="10">
        <f t="shared" si="0"/>
        <v>0.0023103009259259257</v>
      </c>
      <c r="G48" s="9" t="s">
        <v>9</v>
      </c>
      <c r="H48" s="9" t="s">
        <v>87</v>
      </c>
      <c r="I48" s="11">
        <v>570</v>
      </c>
    </row>
    <row r="49" ht="13.5" thickBot="1"/>
    <row r="50" spans="7:8" ht="12.75">
      <c r="G50" s="3" t="s">
        <v>61</v>
      </c>
      <c r="H50" s="37" t="s">
        <v>67</v>
      </c>
    </row>
    <row r="51" spans="7:8" ht="12.75">
      <c r="G51" s="4" t="s">
        <v>6</v>
      </c>
      <c r="H51" s="7" t="s">
        <v>62</v>
      </c>
    </row>
    <row r="52" spans="7:8" ht="12.75">
      <c r="G52" s="4" t="s">
        <v>9</v>
      </c>
      <c r="H52" s="7" t="s">
        <v>63</v>
      </c>
    </row>
    <row r="53" spans="7:8" ht="12.75">
      <c r="G53" s="4" t="s">
        <v>17</v>
      </c>
      <c r="H53" s="7" t="s">
        <v>64</v>
      </c>
    </row>
    <row r="54" spans="7:8" ht="12.75">
      <c r="G54" s="4" t="s">
        <v>12</v>
      </c>
      <c r="H54" s="7" t="s">
        <v>65</v>
      </c>
    </row>
    <row r="55" spans="7:8" ht="13.5" thickBot="1">
      <c r="G55" s="8" t="s">
        <v>14</v>
      </c>
      <c r="H55" s="11" t="s">
        <v>66</v>
      </c>
    </row>
  </sheetData>
  <printOptions/>
  <pageMargins left="0.1968503937007874" right="0.1968503937007874" top="0.7874015748031497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kryko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xman</dc:creator>
  <cp:keywords/>
  <dc:description/>
  <cp:lastModifiedBy>Ondrej</cp:lastModifiedBy>
  <cp:lastPrinted>2008-09-20T14:38:02Z</cp:lastPrinted>
  <dcterms:created xsi:type="dcterms:W3CDTF">2008-09-06T22:29:58Z</dcterms:created>
  <dcterms:modified xsi:type="dcterms:W3CDTF">2008-09-23T18:55:06Z</dcterms:modified>
  <cp:category/>
  <cp:version/>
  <cp:contentType/>
  <cp:contentStatus/>
</cp:coreProperties>
</file>